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3275" windowHeight="96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ورقة1!$A$1:$J$26</definedName>
  </definedNames>
  <calcPr calcId="124519"/>
</workbook>
</file>

<file path=xl/calcChain.xml><?xml version="1.0" encoding="utf-8"?>
<calcChain xmlns="http://schemas.openxmlformats.org/spreadsheetml/2006/main">
  <c r="C20" i="1"/>
  <c r="D20"/>
  <c r="E20"/>
  <c r="F20"/>
  <c r="G20"/>
  <c r="H20"/>
  <c r="I8"/>
  <c r="I9"/>
  <c r="I10"/>
  <c r="I11"/>
  <c r="I12"/>
  <c r="I13"/>
  <c r="I14"/>
  <c r="I15"/>
  <c r="I16"/>
  <c r="I17"/>
  <c r="I18"/>
  <c r="I19"/>
  <c r="I7"/>
  <c r="K10" i="2"/>
  <c r="Z16"/>
  <c r="Z15"/>
  <c r="Z14"/>
  <c r="Z13"/>
  <c r="Z12"/>
  <c r="Z11"/>
  <c r="Z10"/>
  <c r="Z9"/>
  <c r="Z8"/>
  <c r="Z7"/>
  <c r="Z6"/>
  <c r="B20" i="1"/>
  <c r="I20" l="1"/>
</calcChain>
</file>

<file path=xl/sharedStrings.xml><?xml version="1.0" encoding="utf-8"?>
<sst xmlns="http://schemas.openxmlformats.org/spreadsheetml/2006/main" count="91" uniqueCount="83">
  <si>
    <t>المصدر: وزارة الصحة</t>
  </si>
  <si>
    <t>المناطق</t>
  </si>
  <si>
    <t>الرياض</t>
  </si>
  <si>
    <t>Riyadh</t>
  </si>
  <si>
    <t>مكة المكرمة</t>
  </si>
  <si>
    <t>Makkah</t>
  </si>
  <si>
    <t>المدينة المنورة</t>
  </si>
  <si>
    <t>Madinah</t>
  </si>
  <si>
    <t xml:space="preserve">القصيم </t>
  </si>
  <si>
    <t>الشرقية</t>
  </si>
  <si>
    <t>عسير</t>
  </si>
  <si>
    <t>Aseer</t>
  </si>
  <si>
    <t xml:space="preserve">تبوك </t>
  </si>
  <si>
    <t>حائل</t>
  </si>
  <si>
    <t>الحدود الشمالية</t>
  </si>
  <si>
    <t xml:space="preserve">جازان </t>
  </si>
  <si>
    <t xml:space="preserve">نجران </t>
  </si>
  <si>
    <t xml:space="preserve">الباحة </t>
  </si>
  <si>
    <t xml:space="preserve">الجوف </t>
  </si>
  <si>
    <t xml:space="preserve">المجموع  </t>
  </si>
  <si>
    <t>Total</t>
  </si>
  <si>
    <t>Regions</t>
  </si>
  <si>
    <t>Source:MOH</t>
  </si>
  <si>
    <t xml:space="preserve"> Type of Operation</t>
  </si>
  <si>
    <t xml:space="preserve">نوع العملية </t>
  </si>
  <si>
    <t>مكة</t>
  </si>
  <si>
    <t>جدة</t>
  </si>
  <si>
    <t>الطائف</t>
  </si>
  <si>
    <t>القنفذة</t>
  </si>
  <si>
    <t>الأحساء</t>
  </si>
  <si>
    <t>حفر الباطن</t>
  </si>
  <si>
    <t>بيشة</t>
  </si>
  <si>
    <t>الجوف</t>
  </si>
  <si>
    <t>القريات</t>
  </si>
  <si>
    <t>جدول 4-25</t>
  </si>
  <si>
    <t>Table 4-25</t>
  </si>
  <si>
    <t>Eastern</t>
  </si>
  <si>
    <t>Jazan</t>
  </si>
  <si>
    <t>Najran</t>
  </si>
  <si>
    <t xml:space="preserve">مكة المكرمة </t>
  </si>
  <si>
    <t xml:space="preserve">جدة </t>
  </si>
  <si>
    <t>Jeddah</t>
  </si>
  <si>
    <t xml:space="preserve">الطائف </t>
  </si>
  <si>
    <t>Ta`if</t>
  </si>
  <si>
    <t>Qunfudah</t>
  </si>
  <si>
    <t xml:space="preserve">عسير </t>
  </si>
  <si>
    <t>Bishah</t>
  </si>
  <si>
    <t xml:space="preserve">الشرقية </t>
  </si>
  <si>
    <t xml:space="preserve">الأحساء </t>
  </si>
  <si>
    <t>Al-Ahsa</t>
  </si>
  <si>
    <t xml:space="preserve">حفر الباطن </t>
  </si>
  <si>
    <t>Hafr Al-Baten</t>
  </si>
  <si>
    <t>Al-Jouf</t>
  </si>
  <si>
    <t xml:space="preserve">القريات </t>
  </si>
  <si>
    <t>Qurayyat</t>
  </si>
  <si>
    <t xml:space="preserve">استئصال رحم  </t>
  </si>
  <si>
    <t xml:space="preserve">تصليح سقوط </t>
  </si>
  <si>
    <t xml:space="preserve">   Removal of O.Tumour</t>
  </si>
  <si>
    <t xml:space="preserve">  Urinary Fistulae</t>
  </si>
  <si>
    <t xml:space="preserve">ناسور بولي </t>
  </si>
  <si>
    <t>Anal Fistulae</t>
  </si>
  <si>
    <t xml:space="preserve">ناسور شرجي </t>
  </si>
  <si>
    <t>D&amp;C</t>
  </si>
  <si>
    <t xml:space="preserve">كحت وتوسيع </t>
  </si>
  <si>
    <t>تفريغ</t>
  </si>
  <si>
    <t xml:space="preserve"> المجموع </t>
  </si>
  <si>
    <t xml:space="preserve"> Hysterectomy</t>
  </si>
  <si>
    <t xml:space="preserve"> Corr.of Prolapse</t>
  </si>
  <si>
    <t xml:space="preserve"> Evacuation    </t>
  </si>
  <si>
    <t xml:space="preserve"> Total</t>
  </si>
  <si>
    <t xml:space="preserve">استئصال أورام 
من المبيض </t>
  </si>
  <si>
    <t>Health</t>
  </si>
  <si>
    <t>الصحة</t>
  </si>
  <si>
    <t>العمليات الجراحية الخاصة بأمراض النساء بمستشفيات وزارة الصحة حسب نوع العملية والمنطقة 1437هـ</t>
  </si>
  <si>
    <t>GYN Operations in MOH Hospitals by Type of Operation and Region 1437 A.H.</t>
  </si>
  <si>
    <t>Al-Qaseem</t>
  </si>
  <si>
    <t>Tabuk</t>
  </si>
  <si>
    <t>Hail</t>
  </si>
  <si>
    <t>N. Borders</t>
  </si>
  <si>
    <t>Al- Baha</t>
  </si>
  <si>
    <t>Al- Jouf</t>
  </si>
  <si>
    <t>لا تشمل بيانات المدن الطبية</t>
  </si>
  <si>
    <t>*Do not include Medical Cities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</si>
</sst>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1"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  <charset val="178"/>
    </font>
    <font>
      <sz val="10"/>
      <name val="Arial"/>
      <family val="2"/>
      <charset val="178"/>
    </font>
    <font>
      <b/>
      <sz val="9"/>
      <color indexed="8"/>
      <name val="Tahoma"/>
      <family val="2"/>
    </font>
    <font>
      <sz val="10"/>
      <name val="Neo Sans Arabic Light"/>
      <family val="2"/>
    </font>
    <font>
      <sz val="7.5"/>
      <name val="Neo Sans Arabic Light"/>
      <family val="2"/>
    </font>
    <font>
      <sz val="13"/>
      <name val="Neo Sans Arabic Light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  <charset val="178"/>
    </font>
    <font>
      <sz val="12"/>
      <color rgb="FFFF0000"/>
      <name val="Times New Roman"/>
      <family val="1"/>
    </font>
    <font>
      <sz val="8"/>
      <color theme="5"/>
      <name val="Neo Sans Arabic Light"/>
      <family val="2"/>
    </font>
    <font>
      <sz val="10"/>
      <color theme="5"/>
      <name val="Neo Sans Arabic Light"/>
      <family val="2"/>
    </font>
    <font>
      <sz val="8"/>
      <name val="Frutiger LT Arabic 55 Roman"/>
    </font>
    <font>
      <sz val="7.5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  <font>
      <sz val="8"/>
      <color rgb="FF9BA8C2"/>
      <name val="Frutiger LT Arabic 55 Roman"/>
    </font>
    <font>
      <sz val="8"/>
      <name val="Neo Sans Arabic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7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4" borderId="7">
      <alignment vertical="center"/>
    </xf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0" fontId="20" fillId="0" borderId="0" xfId="0" applyFont="1"/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0" xfId="0" applyFont="1"/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5" fillId="34" borderId="19" xfId="0" applyFont="1" applyFill="1" applyBorder="1" applyAlignment="1">
      <alignment horizontal="center" vertical="center" wrapText="1" readingOrder="1"/>
    </xf>
    <xf numFmtId="0" fontId="35" fillId="33" borderId="18" xfId="0" applyFont="1" applyFill="1" applyBorder="1" applyAlignment="1">
      <alignment horizontal="center" vertical="center" wrapText="1" readingOrder="1"/>
    </xf>
    <xf numFmtId="0" fontId="35" fillId="34" borderId="20" xfId="0" applyFont="1" applyFill="1" applyBorder="1" applyAlignment="1">
      <alignment horizontal="center" vertical="center" wrapText="1" readingOrder="1"/>
    </xf>
    <xf numFmtId="0" fontId="2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34" borderId="26" xfId="0" applyFont="1" applyFill="1" applyBorder="1" applyAlignment="1">
      <alignment horizontal="center" vertical="center" wrapText="1" readingOrder="2"/>
    </xf>
    <xf numFmtId="0" fontId="35" fillId="34" borderId="19" xfId="0" applyFont="1" applyFill="1" applyBorder="1" applyAlignment="1">
      <alignment horizontal="center" vertical="center" wrapText="1" readingOrder="2"/>
    </xf>
    <xf numFmtId="0" fontId="35" fillId="33" borderId="18" xfId="0" applyFont="1" applyFill="1" applyBorder="1" applyAlignment="1">
      <alignment horizontal="center" vertical="center" wrapText="1" readingOrder="2"/>
    </xf>
    <xf numFmtId="0" fontId="35" fillId="33" borderId="20" xfId="0" applyFont="1" applyFill="1" applyBorder="1" applyAlignment="1">
      <alignment horizontal="center" vertical="center" wrapText="1" readingOrder="2"/>
    </xf>
    <xf numFmtId="0" fontId="35" fillId="34" borderId="18" xfId="0" applyFont="1" applyFill="1" applyBorder="1" applyAlignment="1">
      <alignment horizontal="center" vertical="center" wrapText="1" readingOrder="2"/>
    </xf>
    <xf numFmtId="0" fontId="35" fillId="34" borderId="20" xfId="0" applyFont="1" applyFill="1" applyBorder="1" applyAlignment="1">
      <alignment horizontal="center" vertical="center" wrapText="1" readingOrder="2"/>
    </xf>
    <xf numFmtId="0" fontId="38" fillId="35" borderId="20" xfId="0" applyFont="1" applyFill="1" applyBorder="1" applyAlignment="1">
      <alignment horizontal="center" vertical="center"/>
    </xf>
    <xf numFmtId="0" fontId="38" fillId="35" borderId="19" xfId="0" applyFont="1" applyFill="1" applyBorder="1" applyAlignment="1">
      <alignment horizontal="center" vertical="center"/>
    </xf>
    <xf numFmtId="0" fontId="38" fillId="35" borderId="19" xfId="0" applyFont="1" applyFill="1" applyBorder="1" applyAlignment="1">
      <alignment horizontal="center" vertical="center" wrapText="1"/>
    </xf>
    <xf numFmtId="0" fontId="38" fillId="35" borderId="21" xfId="0" applyFont="1" applyFill="1" applyBorder="1" applyAlignment="1">
      <alignment horizontal="center" vertical="top" wrapText="1"/>
    </xf>
    <xf numFmtId="0" fontId="38" fillId="35" borderId="21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left" vertical="top"/>
    </xf>
    <xf numFmtId="0" fontId="39" fillId="36" borderId="0" xfId="0" applyFont="1" applyFill="1" applyBorder="1" applyAlignment="1">
      <alignment horizontal="right"/>
    </xf>
    <xf numFmtId="0" fontId="39" fillId="36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right" vertical="top"/>
    </xf>
    <xf numFmtId="0" fontId="39" fillId="36" borderId="0" xfId="0" applyFont="1" applyFill="1" applyBorder="1" applyAlignment="1">
      <alignment horizontal="right" vertical="top"/>
    </xf>
    <xf numFmtId="0" fontId="36" fillId="36" borderId="0" xfId="0" applyFont="1" applyFill="1" applyBorder="1" applyAlignment="1">
      <alignment horizontal="left" vertical="center" wrapText="1"/>
    </xf>
    <xf numFmtId="0" fontId="36" fillId="36" borderId="0" xfId="0" applyFont="1" applyFill="1" applyBorder="1" applyAlignment="1">
      <alignment horizontal="left" vertical="center"/>
    </xf>
    <xf numFmtId="0" fontId="38" fillId="35" borderId="25" xfId="0" applyFont="1" applyFill="1" applyBorder="1" applyAlignment="1">
      <alignment horizontal="center" vertical="center" wrapText="1" readingOrder="2"/>
    </xf>
    <xf numFmtId="0" fontId="38" fillId="35" borderId="22" xfId="0" applyFont="1" applyFill="1" applyBorder="1" applyAlignment="1">
      <alignment horizontal="center" vertical="center" wrapText="1" readingOrder="2"/>
    </xf>
    <xf numFmtId="0" fontId="37" fillId="0" borderId="0" xfId="0" applyFont="1" applyBorder="1" applyAlignment="1">
      <alignment horizontal="center" vertical="center" wrapText="1"/>
    </xf>
    <xf numFmtId="0" fontId="38" fillId="35" borderId="21" xfId="0" applyFont="1" applyFill="1" applyBorder="1" applyAlignment="1">
      <alignment horizontal="center" vertical="center" wrapText="1" readingOrder="2"/>
    </xf>
    <xf numFmtId="0" fontId="38" fillId="35" borderId="23" xfId="0" applyFont="1" applyFill="1" applyBorder="1" applyAlignment="1">
      <alignment horizontal="center" vertical="center" wrapText="1" readingOrder="2"/>
    </xf>
    <xf numFmtId="0" fontId="38" fillId="35" borderId="18" xfId="0" applyFont="1" applyFill="1" applyBorder="1" applyAlignment="1">
      <alignment horizontal="center" vertical="center" wrapText="1" readingOrder="2"/>
    </xf>
    <xf numFmtId="0" fontId="0" fillId="0" borderId="18" xfId="0" applyFont="1" applyBorder="1"/>
    <xf numFmtId="0" fontId="0" fillId="0" borderId="22" xfId="0" applyFont="1" applyBorder="1"/>
    <xf numFmtId="0" fontId="38" fillId="35" borderId="24" xfId="0" applyFont="1" applyFill="1" applyBorder="1" applyAlignment="1">
      <alignment horizontal="center" vertical="center" wrapText="1" readingOrder="2"/>
    </xf>
    <xf numFmtId="0" fontId="36" fillId="36" borderId="0" xfId="0" applyFont="1" applyFill="1" applyBorder="1" applyAlignment="1">
      <alignment horizontal="right" vertical="center" wrapText="1"/>
    </xf>
    <xf numFmtId="0" fontId="36" fillId="36" borderId="0" xfId="0" applyFont="1" applyFill="1" applyBorder="1" applyAlignment="1">
      <alignment horizontal="right" vertical="center"/>
    </xf>
  </cellXfs>
  <cellStyles count="5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تمييز1" xfId="7" builtinId="30" customBuiltin="1"/>
    <cellStyle name="20% - تمييز2" xfId="8" builtinId="34" customBuiltin="1"/>
    <cellStyle name="20% - تمييز3" xfId="9" builtinId="38" customBuiltin="1"/>
    <cellStyle name="20% - تمييز4" xfId="10" builtinId="42" customBuiltin="1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40% - تمييز3" xfId="17" builtinId="39" customBuiltin="1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60% - تمييز3" xfId="24" builtinId="40" customBuiltin="1"/>
    <cellStyle name="60% - تمييز4" xfId="25" builtinId="44" customBuiltin="1"/>
    <cellStyle name="60% - تمييز6" xfId="26" builtinId="52" customBuiltin="1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omma" xfId="36" builtinId="3" customBuiltin="1"/>
    <cellStyle name="Comma [0]" xfId="37" builtinId="6" customBuiltin="1"/>
    <cellStyle name="Currency" xfId="38" builtinId="4" customBuiltin="1"/>
    <cellStyle name="Currency [0]" xfId="39" builtinId="7" customBuiltin="1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" xfId="0" builtinId="0" customBuiltin="1"/>
    <cellStyle name="Note" xfId="49"/>
    <cellStyle name="OBI_ColHeader" xfId="50"/>
    <cellStyle name="Output" xfId="51"/>
    <cellStyle name="Title" xfId="52"/>
    <cellStyle name="Total" xfId="53"/>
    <cellStyle name="Warning Text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rightToLeft="1" tabSelected="1" zoomScaleSheetLayoutView="100" workbookViewId="0">
      <selection activeCell="J22" sqref="J22"/>
    </sheetView>
  </sheetViews>
  <sheetFormatPr defaultColWidth="13.42578125" defaultRowHeight="12.75"/>
  <cols>
    <col min="1" max="1" width="15.7109375" style="14" customWidth="1"/>
    <col min="2" max="2" width="14.7109375" style="14" customWidth="1"/>
    <col min="3" max="3" width="13.7109375" style="14" customWidth="1"/>
    <col min="4" max="4" width="15.7109375" style="14" customWidth="1"/>
    <col min="5" max="6" width="13.7109375" style="14" customWidth="1"/>
    <col min="7" max="7" width="12.7109375" style="14" customWidth="1"/>
    <col min="8" max="9" width="13.7109375" style="14" customWidth="1"/>
    <col min="10" max="10" width="18.7109375" style="14" customWidth="1"/>
    <col min="11" max="16384" width="13.42578125" style="14"/>
  </cols>
  <sheetData>
    <row r="1" spans="1:13" s="15" customFormat="1">
      <c r="A1" s="56" t="s">
        <v>72</v>
      </c>
      <c r="B1" s="57"/>
      <c r="C1" s="27"/>
      <c r="D1" s="27"/>
      <c r="E1" s="27"/>
      <c r="F1" s="27"/>
      <c r="G1" s="27"/>
      <c r="H1" s="27"/>
      <c r="I1" s="45" t="s">
        <v>71</v>
      </c>
      <c r="J1" s="46"/>
    </row>
    <row r="2" spans="1:13" s="18" customFormat="1" ht="30" customHeight="1">
      <c r="A2" s="49" t="s">
        <v>73</v>
      </c>
      <c r="B2" s="49"/>
      <c r="C2" s="49"/>
      <c r="D2" s="49"/>
      <c r="E2" s="49"/>
      <c r="F2" s="49" t="s">
        <v>74</v>
      </c>
      <c r="G2" s="49"/>
      <c r="H2" s="49"/>
      <c r="I2" s="49"/>
      <c r="J2" s="49"/>
      <c r="K2" s="17"/>
      <c r="M2" s="19"/>
    </row>
    <row r="3" spans="1:13" s="13" customFormat="1" ht="11.25">
      <c r="A3" s="40" t="s">
        <v>34</v>
      </c>
      <c r="B3" s="20"/>
      <c r="C3" s="20"/>
      <c r="D3" s="20"/>
      <c r="E3" s="20"/>
      <c r="F3" s="20"/>
      <c r="G3" s="20"/>
      <c r="H3" s="20"/>
      <c r="I3" s="20"/>
      <c r="J3" s="41" t="s">
        <v>35</v>
      </c>
    </row>
    <row r="4" spans="1:13" ht="24.95" customHeight="1">
      <c r="A4" s="52" t="s">
        <v>1</v>
      </c>
      <c r="B4" s="55" t="s">
        <v>24</v>
      </c>
      <c r="C4" s="47"/>
      <c r="D4" s="47"/>
      <c r="E4" s="47" t="s">
        <v>23</v>
      </c>
      <c r="F4" s="47"/>
      <c r="G4" s="47"/>
      <c r="H4" s="47"/>
      <c r="I4" s="48"/>
      <c r="J4" s="50" t="s">
        <v>21</v>
      </c>
    </row>
    <row r="5" spans="1:13" ht="24.95" customHeight="1">
      <c r="A5" s="53"/>
      <c r="B5" s="35" t="s">
        <v>55</v>
      </c>
      <c r="C5" s="35" t="s">
        <v>56</v>
      </c>
      <c r="D5" s="36" t="s">
        <v>70</v>
      </c>
      <c r="E5" s="35" t="s">
        <v>59</v>
      </c>
      <c r="F5" s="35" t="s">
        <v>61</v>
      </c>
      <c r="G5" s="35" t="s">
        <v>63</v>
      </c>
      <c r="H5" s="35" t="s">
        <v>64</v>
      </c>
      <c r="I5" s="35" t="s">
        <v>65</v>
      </c>
      <c r="J5" s="51"/>
    </row>
    <row r="6" spans="1:13" ht="24.95" customHeight="1">
      <c r="A6" s="54"/>
      <c r="B6" s="37" t="s">
        <v>66</v>
      </c>
      <c r="C6" s="38" t="s">
        <v>67</v>
      </c>
      <c r="D6" s="38" t="s">
        <v>57</v>
      </c>
      <c r="E6" s="38" t="s">
        <v>58</v>
      </c>
      <c r="F6" s="38" t="s">
        <v>60</v>
      </c>
      <c r="G6" s="38" t="s">
        <v>62</v>
      </c>
      <c r="H6" s="38" t="s">
        <v>68</v>
      </c>
      <c r="I6" s="38" t="s">
        <v>69</v>
      </c>
      <c r="J6" s="51"/>
    </row>
    <row r="7" spans="1:13" ht="20.100000000000001" customHeight="1">
      <c r="A7" s="28" t="s">
        <v>2</v>
      </c>
      <c r="B7" s="23">
        <v>23</v>
      </c>
      <c r="C7" s="23">
        <v>1</v>
      </c>
      <c r="D7" s="23">
        <v>2</v>
      </c>
      <c r="E7" s="23">
        <v>0</v>
      </c>
      <c r="F7" s="23">
        <v>0</v>
      </c>
      <c r="G7" s="23">
        <v>398</v>
      </c>
      <c r="H7" s="23">
        <v>1074</v>
      </c>
      <c r="I7" s="23">
        <f>SUM(B7:H7)</f>
        <v>1498</v>
      </c>
      <c r="J7" s="29" t="s">
        <v>3</v>
      </c>
    </row>
    <row r="8" spans="1:13" ht="20.100000000000001" customHeight="1">
      <c r="A8" s="30" t="s">
        <v>4</v>
      </c>
      <c r="B8" s="24">
        <v>176</v>
      </c>
      <c r="C8" s="24">
        <v>46</v>
      </c>
      <c r="D8" s="24">
        <v>109</v>
      </c>
      <c r="E8" s="24">
        <v>13</v>
      </c>
      <c r="F8" s="24">
        <v>1</v>
      </c>
      <c r="G8" s="24">
        <v>1188</v>
      </c>
      <c r="H8" s="24">
        <v>3217</v>
      </c>
      <c r="I8" s="24">
        <f t="shared" ref="I8:I19" si="0">SUM(B8:H8)</f>
        <v>4750</v>
      </c>
      <c r="J8" s="31" t="s">
        <v>5</v>
      </c>
    </row>
    <row r="9" spans="1:13" ht="20.100000000000001" customHeight="1">
      <c r="A9" s="32" t="s">
        <v>6</v>
      </c>
      <c r="B9" s="25">
        <v>43</v>
      </c>
      <c r="C9" s="25">
        <v>24</v>
      </c>
      <c r="D9" s="25">
        <v>113</v>
      </c>
      <c r="E9" s="25">
        <v>1</v>
      </c>
      <c r="F9" s="25">
        <v>0</v>
      </c>
      <c r="G9" s="25">
        <v>1059</v>
      </c>
      <c r="H9" s="25">
        <v>2678</v>
      </c>
      <c r="I9" s="25">
        <f t="shared" si="0"/>
        <v>3918</v>
      </c>
      <c r="J9" s="33" t="s">
        <v>7</v>
      </c>
    </row>
    <row r="10" spans="1:13" ht="20.100000000000001" customHeight="1">
      <c r="A10" s="30" t="s">
        <v>8</v>
      </c>
      <c r="B10" s="24">
        <v>18</v>
      </c>
      <c r="C10" s="24">
        <v>0</v>
      </c>
      <c r="D10" s="24">
        <v>14</v>
      </c>
      <c r="E10" s="24">
        <v>0</v>
      </c>
      <c r="F10" s="24">
        <v>0</v>
      </c>
      <c r="G10" s="24">
        <v>451</v>
      </c>
      <c r="H10" s="24">
        <v>4940</v>
      </c>
      <c r="I10" s="24">
        <f t="shared" si="0"/>
        <v>5423</v>
      </c>
      <c r="J10" s="31" t="s">
        <v>75</v>
      </c>
    </row>
    <row r="11" spans="1:13" ht="20.100000000000001" customHeight="1">
      <c r="A11" s="32" t="s">
        <v>9</v>
      </c>
      <c r="B11" s="25">
        <v>132</v>
      </c>
      <c r="C11" s="25">
        <v>21</v>
      </c>
      <c r="D11" s="25">
        <v>41</v>
      </c>
      <c r="E11" s="25">
        <v>2</v>
      </c>
      <c r="F11" s="25">
        <v>2</v>
      </c>
      <c r="G11" s="25">
        <v>549</v>
      </c>
      <c r="H11" s="25">
        <v>2606</v>
      </c>
      <c r="I11" s="25">
        <f t="shared" si="0"/>
        <v>3353</v>
      </c>
      <c r="J11" s="33" t="s">
        <v>36</v>
      </c>
    </row>
    <row r="12" spans="1:13" ht="20.100000000000001" customHeight="1">
      <c r="A12" s="30" t="s">
        <v>10</v>
      </c>
      <c r="B12" s="24">
        <v>74</v>
      </c>
      <c r="C12" s="24">
        <v>21</v>
      </c>
      <c r="D12" s="24">
        <v>19</v>
      </c>
      <c r="E12" s="24">
        <v>13</v>
      </c>
      <c r="F12" s="24">
        <v>12</v>
      </c>
      <c r="G12" s="24">
        <v>780</v>
      </c>
      <c r="H12" s="24">
        <v>1052</v>
      </c>
      <c r="I12" s="24">
        <f t="shared" si="0"/>
        <v>1971</v>
      </c>
      <c r="J12" s="31" t="s">
        <v>11</v>
      </c>
    </row>
    <row r="13" spans="1:13" ht="20.100000000000001" customHeight="1">
      <c r="A13" s="32" t="s">
        <v>12</v>
      </c>
      <c r="B13" s="25">
        <v>6</v>
      </c>
      <c r="C13" s="25">
        <v>0</v>
      </c>
      <c r="D13" s="25">
        <v>11</v>
      </c>
      <c r="E13" s="25">
        <v>0</v>
      </c>
      <c r="F13" s="25">
        <v>1</v>
      </c>
      <c r="G13" s="25">
        <v>276</v>
      </c>
      <c r="H13" s="25">
        <v>604</v>
      </c>
      <c r="I13" s="25">
        <f t="shared" si="0"/>
        <v>898</v>
      </c>
      <c r="J13" s="33" t="s">
        <v>76</v>
      </c>
    </row>
    <row r="14" spans="1:13" ht="20.100000000000001" customHeight="1">
      <c r="A14" s="30" t="s">
        <v>13</v>
      </c>
      <c r="B14" s="24">
        <v>38</v>
      </c>
      <c r="C14" s="24">
        <v>9</v>
      </c>
      <c r="D14" s="24">
        <v>15</v>
      </c>
      <c r="E14" s="24">
        <v>2</v>
      </c>
      <c r="F14" s="24">
        <v>14</v>
      </c>
      <c r="G14" s="24">
        <v>511</v>
      </c>
      <c r="H14" s="24">
        <v>120</v>
      </c>
      <c r="I14" s="24">
        <f t="shared" si="0"/>
        <v>709</v>
      </c>
      <c r="J14" s="31" t="s">
        <v>77</v>
      </c>
    </row>
    <row r="15" spans="1:13" ht="20.100000000000001" customHeight="1">
      <c r="A15" s="30" t="s">
        <v>14</v>
      </c>
      <c r="B15" s="24">
        <v>16</v>
      </c>
      <c r="C15" s="24">
        <v>1</v>
      </c>
      <c r="D15" s="24">
        <v>2</v>
      </c>
      <c r="E15" s="24">
        <v>0</v>
      </c>
      <c r="F15" s="24">
        <v>0</v>
      </c>
      <c r="G15" s="24">
        <v>291</v>
      </c>
      <c r="H15" s="24">
        <v>405</v>
      </c>
      <c r="I15" s="24">
        <f t="shared" si="0"/>
        <v>715</v>
      </c>
      <c r="J15" s="31" t="s">
        <v>78</v>
      </c>
    </row>
    <row r="16" spans="1:13" ht="20.100000000000001" customHeight="1">
      <c r="A16" s="30" t="s">
        <v>15</v>
      </c>
      <c r="B16" s="24">
        <v>23</v>
      </c>
      <c r="C16" s="24">
        <v>1</v>
      </c>
      <c r="D16" s="24">
        <v>16</v>
      </c>
      <c r="E16" s="24">
        <v>0</v>
      </c>
      <c r="F16" s="24">
        <v>0</v>
      </c>
      <c r="G16" s="24">
        <v>615</v>
      </c>
      <c r="H16" s="24">
        <v>902</v>
      </c>
      <c r="I16" s="24">
        <f t="shared" si="0"/>
        <v>1557</v>
      </c>
      <c r="J16" s="31" t="s">
        <v>37</v>
      </c>
    </row>
    <row r="17" spans="1:16" ht="20.100000000000001" customHeight="1">
      <c r="A17" s="32" t="s">
        <v>16</v>
      </c>
      <c r="B17" s="25">
        <v>15</v>
      </c>
      <c r="C17" s="25">
        <v>3</v>
      </c>
      <c r="D17" s="25">
        <v>6</v>
      </c>
      <c r="E17" s="25">
        <v>0</v>
      </c>
      <c r="F17" s="25">
        <v>0</v>
      </c>
      <c r="G17" s="25">
        <v>184</v>
      </c>
      <c r="H17" s="25">
        <v>1285</v>
      </c>
      <c r="I17" s="25">
        <f t="shared" si="0"/>
        <v>1493</v>
      </c>
      <c r="J17" s="33" t="s">
        <v>38</v>
      </c>
    </row>
    <row r="18" spans="1:16" ht="20.100000000000001" customHeight="1">
      <c r="A18" s="30" t="s">
        <v>17</v>
      </c>
      <c r="B18" s="24">
        <v>52</v>
      </c>
      <c r="C18" s="24">
        <v>6</v>
      </c>
      <c r="D18" s="24">
        <v>18</v>
      </c>
      <c r="E18" s="24">
        <v>1</v>
      </c>
      <c r="F18" s="24">
        <v>1</v>
      </c>
      <c r="G18" s="24">
        <v>259</v>
      </c>
      <c r="H18" s="24">
        <v>406</v>
      </c>
      <c r="I18" s="24">
        <f t="shared" si="0"/>
        <v>743</v>
      </c>
      <c r="J18" s="31" t="s">
        <v>79</v>
      </c>
    </row>
    <row r="19" spans="1:16" ht="20.100000000000001" customHeight="1">
      <c r="A19" s="32" t="s">
        <v>18</v>
      </c>
      <c r="B19" s="25">
        <v>12</v>
      </c>
      <c r="C19" s="25">
        <v>2</v>
      </c>
      <c r="D19" s="25">
        <v>4</v>
      </c>
      <c r="E19" s="25">
        <v>2</v>
      </c>
      <c r="F19" s="25">
        <v>3</v>
      </c>
      <c r="G19" s="25">
        <v>287</v>
      </c>
      <c r="H19" s="25">
        <v>763</v>
      </c>
      <c r="I19" s="25">
        <f t="shared" si="0"/>
        <v>1073</v>
      </c>
      <c r="J19" s="33" t="s">
        <v>80</v>
      </c>
    </row>
    <row r="20" spans="1:16" ht="20.100000000000001" customHeight="1">
      <c r="A20" s="34" t="s">
        <v>19</v>
      </c>
      <c r="B20" s="34">
        <f>SUM(B2:B19)</f>
        <v>628</v>
      </c>
      <c r="C20" s="34">
        <f t="shared" ref="C20:I20" si="1">SUM(C2:C19)</f>
        <v>135</v>
      </c>
      <c r="D20" s="34">
        <f t="shared" si="1"/>
        <v>370</v>
      </c>
      <c r="E20" s="34">
        <f t="shared" si="1"/>
        <v>34</v>
      </c>
      <c r="F20" s="34">
        <f t="shared" si="1"/>
        <v>34</v>
      </c>
      <c r="G20" s="34">
        <f t="shared" si="1"/>
        <v>6848</v>
      </c>
      <c r="H20" s="34">
        <f t="shared" si="1"/>
        <v>20052</v>
      </c>
      <c r="I20" s="34">
        <f t="shared" si="1"/>
        <v>28101</v>
      </c>
      <c r="J20" s="34" t="s">
        <v>20</v>
      </c>
      <c r="P20" s="15"/>
    </row>
    <row r="21" spans="1:16">
      <c r="A21" s="44" t="s">
        <v>0</v>
      </c>
      <c r="B21" s="44"/>
      <c r="C21" s="21"/>
      <c r="D21" s="21"/>
      <c r="E21" s="21"/>
      <c r="F21" s="22"/>
      <c r="G21" s="22"/>
      <c r="H21" s="22"/>
      <c r="I21" s="22"/>
      <c r="J21" s="39" t="s">
        <v>22</v>
      </c>
    </row>
    <row r="22" spans="1:16">
      <c r="A22" s="43" t="s">
        <v>81</v>
      </c>
      <c r="B22" s="43"/>
      <c r="J22" s="42" t="s">
        <v>82</v>
      </c>
    </row>
    <row r="24" spans="1:16">
      <c r="G24" s="26"/>
    </row>
    <row r="25" spans="1:16">
      <c r="J25" s="16"/>
    </row>
  </sheetData>
  <mergeCells count="10">
    <mergeCell ref="A22:B22"/>
    <mergeCell ref="A21:B21"/>
    <mergeCell ref="I1:J1"/>
    <mergeCell ref="E4:I4"/>
    <mergeCell ref="A2:E2"/>
    <mergeCell ref="J4:J6"/>
    <mergeCell ref="A4:A6"/>
    <mergeCell ref="B4:D4"/>
    <mergeCell ref="F2:J2"/>
    <mergeCell ref="A1:B1"/>
  </mergeCells>
  <phoneticPr fontId="19" type="noConversion"/>
  <pageMargins left="0.78740157480314965" right="0.78740157480314965" top="0.78740157480314965" bottom="0.78740157480314965" header="0.51181102362204722" footer="0.59055118110236227"/>
  <pageSetup paperSize="9" scale="90" orientation="landscape" r:id="rId1"/>
  <headerFooter alignWithMargins="0">
    <oddFooter>&amp;C&amp;12 4 - 33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6:Z19"/>
  <sheetViews>
    <sheetView rightToLeft="1" workbookViewId="0">
      <selection activeCell="M26" sqref="M26"/>
    </sheetView>
  </sheetViews>
  <sheetFormatPr defaultRowHeight="12.75"/>
  <sheetData>
    <row r="6" spans="4:26" ht="15.75">
      <c r="D6" s="1" t="s">
        <v>25</v>
      </c>
      <c r="E6" s="2">
        <v>62</v>
      </c>
      <c r="F6" s="2">
        <v>2</v>
      </c>
      <c r="G6" s="2">
        <v>27</v>
      </c>
      <c r="H6" s="2">
        <v>8</v>
      </c>
      <c r="I6" s="2">
        <v>1</v>
      </c>
      <c r="J6" s="2">
        <v>388</v>
      </c>
      <c r="K6" s="2">
        <v>1660</v>
      </c>
      <c r="Q6" s="7" t="s">
        <v>39</v>
      </c>
      <c r="R6" s="8" t="s">
        <v>5</v>
      </c>
      <c r="S6" s="5">
        <v>59</v>
      </c>
      <c r="T6" s="5">
        <v>10</v>
      </c>
      <c r="U6" s="5">
        <v>33</v>
      </c>
      <c r="V6" s="5">
        <v>13</v>
      </c>
      <c r="W6" s="5">
        <v>0</v>
      </c>
      <c r="X6" s="5">
        <v>463</v>
      </c>
      <c r="Y6" s="5">
        <v>1907</v>
      </c>
      <c r="Z6" s="5">
        <f t="shared" ref="Z6:Z16" si="0">SUM(S6:Y6)</f>
        <v>2485</v>
      </c>
    </row>
    <row r="7" spans="4:26" ht="15.75">
      <c r="D7" s="1" t="s">
        <v>26</v>
      </c>
      <c r="E7" s="2">
        <v>42</v>
      </c>
      <c r="F7" s="2">
        <v>26</v>
      </c>
      <c r="G7" s="2">
        <v>24</v>
      </c>
      <c r="H7" s="2">
        <v>0</v>
      </c>
      <c r="I7" s="2">
        <v>0</v>
      </c>
      <c r="J7" s="2">
        <v>469</v>
      </c>
      <c r="K7" s="2">
        <v>1068</v>
      </c>
      <c r="Q7" s="7" t="s">
        <v>40</v>
      </c>
      <c r="R7" s="8" t="s">
        <v>41</v>
      </c>
      <c r="S7" s="5">
        <v>69</v>
      </c>
      <c r="T7" s="5">
        <v>23</v>
      </c>
      <c r="U7" s="5">
        <v>23</v>
      </c>
      <c r="V7" s="5">
        <v>0</v>
      </c>
      <c r="W7" s="5">
        <v>0</v>
      </c>
      <c r="X7" s="5">
        <v>490</v>
      </c>
      <c r="Y7" s="5">
        <v>1159</v>
      </c>
      <c r="Z7" s="5">
        <f t="shared" si="0"/>
        <v>1764</v>
      </c>
    </row>
    <row r="8" spans="4:26" ht="15.75">
      <c r="D8" s="1" t="s">
        <v>27</v>
      </c>
      <c r="E8" s="2">
        <v>39</v>
      </c>
      <c r="F8" s="2">
        <v>9</v>
      </c>
      <c r="G8" s="2">
        <v>40</v>
      </c>
      <c r="H8" s="2">
        <v>0</v>
      </c>
      <c r="I8" s="2">
        <v>0</v>
      </c>
      <c r="J8" s="2">
        <v>222</v>
      </c>
      <c r="K8" s="2">
        <v>211</v>
      </c>
      <c r="Q8" s="7" t="s">
        <v>42</v>
      </c>
      <c r="R8" s="8" t="s">
        <v>43</v>
      </c>
      <c r="S8" s="5">
        <v>36</v>
      </c>
      <c r="T8" s="5">
        <v>9</v>
      </c>
      <c r="U8" s="5">
        <v>49</v>
      </c>
      <c r="V8" s="5">
        <v>0</v>
      </c>
      <c r="W8" s="5">
        <v>0</v>
      </c>
      <c r="X8" s="5">
        <v>221</v>
      </c>
      <c r="Y8" s="5">
        <v>203</v>
      </c>
      <c r="Z8" s="5">
        <f t="shared" si="0"/>
        <v>518</v>
      </c>
    </row>
    <row r="9" spans="4:26" ht="15.75">
      <c r="D9" s="1" t="s">
        <v>28</v>
      </c>
      <c r="E9" s="3">
        <v>8</v>
      </c>
      <c r="F9" s="3">
        <v>1</v>
      </c>
      <c r="G9" s="3">
        <v>0</v>
      </c>
      <c r="H9" s="3">
        <v>2</v>
      </c>
      <c r="I9" s="3">
        <v>0</v>
      </c>
      <c r="J9" s="3">
        <v>16</v>
      </c>
      <c r="K9" s="3">
        <v>7</v>
      </c>
      <c r="Q9" s="9" t="s">
        <v>28</v>
      </c>
      <c r="R9" s="10" t="s">
        <v>44</v>
      </c>
      <c r="S9" s="6">
        <v>7</v>
      </c>
      <c r="T9" s="6">
        <v>1</v>
      </c>
      <c r="U9" s="6">
        <v>1</v>
      </c>
      <c r="V9" s="6">
        <v>1</v>
      </c>
      <c r="W9" s="6">
        <v>0</v>
      </c>
      <c r="X9" s="6">
        <v>13</v>
      </c>
      <c r="Y9" s="6">
        <v>6</v>
      </c>
      <c r="Z9" s="6">
        <f t="shared" si="0"/>
        <v>29</v>
      </c>
    </row>
    <row r="10" spans="4:26" ht="15.75">
      <c r="E10" s="4"/>
      <c r="F10" s="4"/>
      <c r="G10" s="4"/>
      <c r="H10" s="4"/>
      <c r="I10" s="4"/>
      <c r="J10" s="4"/>
      <c r="K10" s="4">
        <f>SUM(K6:K9)</f>
        <v>2946</v>
      </c>
      <c r="Q10" s="7" t="s">
        <v>47</v>
      </c>
      <c r="R10" s="8" t="s">
        <v>36</v>
      </c>
      <c r="S10" s="5">
        <v>53</v>
      </c>
      <c r="T10" s="5">
        <v>7</v>
      </c>
      <c r="U10" s="5">
        <v>31</v>
      </c>
      <c r="V10" s="5">
        <v>0</v>
      </c>
      <c r="W10" s="5">
        <v>1</v>
      </c>
      <c r="X10" s="5">
        <v>407</v>
      </c>
      <c r="Y10" s="5">
        <v>843</v>
      </c>
      <c r="Z10" s="5">
        <f t="shared" si="0"/>
        <v>1342</v>
      </c>
    </row>
    <row r="11" spans="4:26" ht="15.75">
      <c r="D11" s="1" t="s">
        <v>9</v>
      </c>
      <c r="E11" s="2">
        <v>49</v>
      </c>
      <c r="F11" s="2">
        <v>11</v>
      </c>
      <c r="G11" s="2">
        <v>19</v>
      </c>
      <c r="H11" s="2">
        <v>0</v>
      </c>
      <c r="I11" s="2">
        <v>1</v>
      </c>
      <c r="J11" s="2">
        <v>345</v>
      </c>
      <c r="K11" s="2">
        <v>711</v>
      </c>
      <c r="Q11" s="7" t="s">
        <v>48</v>
      </c>
      <c r="R11" s="8" t="s">
        <v>49</v>
      </c>
      <c r="S11" s="5">
        <v>61</v>
      </c>
      <c r="T11" s="5">
        <v>0</v>
      </c>
      <c r="U11" s="5">
        <v>0</v>
      </c>
      <c r="V11" s="5">
        <v>0</v>
      </c>
      <c r="W11" s="5">
        <v>0</v>
      </c>
      <c r="X11" s="5">
        <v>868</v>
      </c>
      <c r="Y11" s="5">
        <v>3768</v>
      </c>
      <c r="Z11" s="5">
        <f t="shared" si="0"/>
        <v>4697</v>
      </c>
    </row>
    <row r="12" spans="4:26" ht="15.75">
      <c r="D12" s="1" t="s">
        <v>29</v>
      </c>
      <c r="E12" s="2">
        <v>57</v>
      </c>
      <c r="F12" s="2">
        <v>0</v>
      </c>
      <c r="G12" s="2">
        <v>0</v>
      </c>
      <c r="H12" s="2">
        <v>0</v>
      </c>
      <c r="I12" s="2">
        <v>0</v>
      </c>
      <c r="J12" s="2">
        <v>1506</v>
      </c>
      <c r="K12" s="2">
        <v>2950</v>
      </c>
      <c r="Q12" s="7" t="s">
        <v>50</v>
      </c>
      <c r="R12" s="8" t="s">
        <v>51</v>
      </c>
      <c r="S12" s="5">
        <v>11</v>
      </c>
      <c r="T12" s="5">
        <v>15</v>
      </c>
      <c r="U12" s="5">
        <v>13</v>
      </c>
      <c r="V12" s="5">
        <v>2</v>
      </c>
      <c r="W12" s="5">
        <v>1</v>
      </c>
      <c r="X12" s="5">
        <v>164</v>
      </c>
      <c r="Y12" s="5">
        <v>336</v>
      </c>
      <c r="Z12" s="5">
        <f t="shared" si="0"/>
        <v>542</v>
      </c>
    </row>
    <row r="13" spans="4:26" ht="15.75">
      <c r="D13" s="1" t="s">
        <v>30</v>
      </c>
      <c r="E13" s="2">
        <v>11</v>
      </c>
      <c r="F13" s="2">
        <v>5</v>
      </c>
      <c r="G13" s="2">
        <v>11</v>
      </c>
      <c r="H13" s="2">
        <v>0</v>
      </c>
      <c r="I13" s="2">
        <v>2</v>
      </c>
      <c r="J13" s="2">
        <v>137</v>
      </c>
      <c r="K13" s="2">
        <v>229</v>
      </c>
      <c r="Q13" s="7" t="s">
        <v>45</v>
      </c>
      <c r="R13" s="8" t="s">
        <v>11</v>
      </c>
      <c r="S13" s="5">
        <v>63</v>
      </c>
      <c r="T13" s="5">
        <v>20</v>
      </c>
      <c r="U13" s="5">
        <v>18</v>
      </c>
      <c r="V13" s="5">
        <v>11</v>
      </c>
      <c r="W13" s="5">
        <v>11</v>
      </c>
      <c r="X13" s="5">
        <v>467</v>
      </c>
      <c r="Y13" s="5">
        <v>987</v>
      </c>
      <c r="Z13" s="5">
        <f t="shared" si="0"/>
        <v>1577</v>
      </c>
    </row>
    <row r="14" spans="4:26" ht="15.75">
      <c r="E14" s="4"/>
      <c r="F14" s="4"/>
      <c r="G14" s="4"/>
      <c r="H14" s="4"/>
      <c r="I14" s="4"/>
      <c r="J14" s="4"/>
      <c r="K14" s="4"/>
      <c r="Q14" s="7" t="s">
        <v>31</v>
      </c>
      <c r="R14" s="8" t="s">
        <v>46</v>
      </c>
      <c r="S14" s="5">
        <v>10</v>
      </c>
      <c r="T14" s="5">
        <v>0</v>
      </c>
      <c r="U14" s="5">
        <v>0</v>
      </c>
      <c r="V14" s="5">
        <v>0</v>
      </c>
      <c r="W14" s="5">
        <v>0</v>
      </c>
      <c r="X14" s="5">
        <v>310</v>
      </c>
      <c r="Y14" s="5">
        <v>80</v>
      </c>
      <c r="Z14" s="5">
        <f t="shared" si="0"/>
        <v>400</v>
      </c>
    </row>
    <row r="15" spans="4:26" ht="15.75">
      <c r="D15" s="1" t="s">
        <v>10</v>
      </c>
      <c r="E15" s="2">
        <v>71</v>
      </c>
      <c r="F15" s="2">
        <v>25</v>
      </c>
      <c r="G15" s="2">
        <v>21</v>
      </c>
      <c r="H15" s="2">
        <v>17</v>
      </c>
      <c r="I15" s="2">
        <v>15</v>
      </c>
      <c r="J15" s="2">
        <v>500</v>
      </c>
      <c r="K15" s="2">
        <v>939</v>
      </c>
      <c r="Q15" s="7" t="s">
        <v>18</v>
      </c>
      <c r="R15" s="8" t="s">
        <v>52</v>
      </c>
      <c r="S15" s="5">
        <v>5</v>
      </c>
      <c r="T15" s="5">
        <v>1</v>
      </c>
      <c r="U15" s="5">
        <v>0</v>
      </c>
      <c r="V15" s="5">
        <v>2</v>
      </c>
      <c r="W15" s="5">
        <v>1</v>
      </c>
      <c r="X15" s="5">
        <v>158</v>
      </c>
      <c r="Y15" s="5">
        <v>423</v>
      </c>
      <c r="Z15" s="5">
        <f t="shared" si="0"/>
        <v>590</v>
      </c>
    </row>
    <row r="16" spans="4:26" ht="15.75">
      <c r="D16" s="1" t="s">
        <v>31</v>
      </c>
      <c r="E16" s="2">
        <v>6</v>
      </c>
      <c r="F16" s="2">
        <v>1</v>
      </c>
      <c r="G16" s="2">
        <v>0</v>
      </c>
      <c r="H16" s="2">
        <v>0</v>
      </c>
      <c r="I16" s="2">
        <v>0</v>
      </c>
      <c r="J16" s="2">
        <v>289</v>
      </c>
      <c r="K16" s="2">
        <v>66</v>
      </c>
      <c r="Q16" s="11" t="s">
        <v>53</v>
      </c>
      <c r="R16" s="12" t="s">
        <v>54</v>
      </c>
      <c r="S16" s="5">
        <v>8</v>
      </c>
      <c r="T16" s="5">
        <v>1</v>
      </c>
      <c r="U16" s="5">
        <v>3</v>
      </c>
      <c r="V16" s="5">
        <v>0</v>
      </c>
      <c r="W16" s="5">
        <v>2</v>
      </c>
      <c r="X16" s="5">
        <v>134</v>
      </c>
      <c r="Y16" s="5">
        <v>333</v>
      </c>
      <c r="Z16" s="5">
        <f t="shared" si="0"/>
        <v>481</v>
      </c>
    </row>
    <row r="17" spans="4:11">
      <c r="E17" s="4"/>
      <c r="F17" s="4"/>
      <c r="G17" s="4"/>
      <c r="H17" s="4"/>
      <c r="I17" s="4"/>
      <c r="J17" s="4"/>
      <c r="K17" s="4"/>
    </row>
    <row r="18" spans="4:11" ht="15">
      <c r="D18" s="1" t="s">
        <v>32</v>
      </c>
      <c r="E18" s="2">
        <v>6</v>
      </c>
      <c r="F18" s="2">
        <v>0</v>
      </c>
      <c r="G18" s="2">
        <v>0</v>
      </c>
      <c r="H18" s="2">
        <v>0</v>
      </c>
      <c r="I18" s="2">
        <v>0</v>
      </c>
      <c r="J18" s="2">
        <v>164</v>
      </c>
      <c r="K18" s="2">
        <v>481</v>
      </c>
    </row>
    <row r="19" spans="4:11" ht="15">
      <c r="D19" s="1" t="s">
        <v>33</v>
      </c>
      <c r="E19" s="2">
        <v>5</v>
      </c>
      <c r="F19" s="2">
        <v>1</v>
      </c>
      <c r="G19" s="2">
        <v>5</v>
      </c>
      <c r="H19" s="2">
        <v>0</v>
      </c>
      <c r="I19" s="2">
        <v>2</v>
      </c>
      <c r="J19" s="2">
        <v>105</v>
      </c>
      <c r="K19" s="2">
        <v>300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Al-Mahemood</cp:lastModifiedBy>
  <cp:lastPrinted>2017-04-06T12:38:01Z</cp:lastPrinted>
  <dcterms:created xsi:type="dcterms:W3CDTF">2010-05-02T10:35:28Z</dcterms:created>
  <dcterms:modified xsi:type="dcterms:W3CDTF">2017-04-06T12:39:52Z</dcterms:modified>
</cp:coreProperties>
</file>