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\"/>
    </mc:Choice>
  </mc:AlternateContent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(3)'!$A$1:$J$24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/>
</workbook>
</file>

<file path=xl/calcChain.xml><?xml version="1.0" encoding="utf-8"?>
<calcChain xmlns="http://schemas.openxmlformats.org/spreadsheetml/2006/main">
  <c r="G21" i="1" l="1"/>
  <c r="D21" i="1"/>
  <c r="C21" i="1"/>
  <c r="B21" i="1"/>
  <c r="A21" i="1" s="1"/>
  <c r="G20" i="1"/>
  <c r="D20" i="1"/>
  <c r="C20" i="1"/>
  <c r="B20" i="1"/>
  <c r="A20" i="1" s="1"/>
  <c r="G19" i="1"/>
  <c r="D19" i="1"/>
  <c r="C19" i="1"/>
  <c r="B19" i="1"/>
  <c r="G18" i="1"/>
  <c r="D18" i="1"/>
  <c r="C18" i="1"/>
  <c r="B18" i="1"/>
  <c r="G17" i="1"/>
  <c r="D17" i="1"/>
  <c r="C17" i="1"/>
  <c r="B17" i="1"/>
  <c r="G16" i="1"/>
  <c r="D16" i="1"/>
  <c r="C16" i="1"/>
  <c r="B16" i="1"/>
  <c r="A16" i="1" s="1"/>
  <c r="G15" i="1"/>
  <c r="D15" i="1"/>
  <c r="C15" i="1"/>
  <c r="B15" i="1"/>
  <c r="A15" i="1" s="1"/>
  <c r="G14" i="1"/>
  <c r="D14" i="1"/>
  <c r="C14" i="1"/>
  <c r="B14" i="1"/>
  <c r="A14" i="1" s="1"/>
  <c r="G13" i="1"/>
  <c r="D13" i="1"/>
  <c r="C13" i="1"/>
  <c r="B13" i="1"/>
  <c r="A13" i="1" s="1"/>
  <c r="G12" i="1"/>
  <c r="D12" i="1"/>
  <c r="C12" i="1"/>
  <c r="B12" i="1"/>
  <c r="A12" i="1" s="1"/>
  <c r="G11" i="1"/>
  <c r="D11" i="1"/>
  <c r="C11" i="1"/>
  <c r="B11" i="1"/>
  <c r="A11" i="1" s="1"/>
  <c r="G10" i="1"/>
  <c r="D10" i="1"/>
  <c r="C10" i="1"/>
  <c r="B10" i="1"/>
  <c r="A10" i="1" s="1"/>
  <c r="G9" i="1"/>
  <c r="D9" i="1"/>
  <c r="C9" i="1"/>
  <c r="B9" i="1"/>
  <c r="A9" i="1" s="1"/>
  <c r="G8" i="1"/>
  <c r="D8" i="1"/>
  <c r="C8" i="1"/>
  <c r="B8" i="1"/>
  <c r="A8" i="1"/>
  <c r="E22" i="1"/>
  <c r="F22" i="1"/>
  <c r="H22" i="1"/>
  <c r="I22" i="1"/>
  <c r="D22" i="1" l="1"/>
  <c r="A17" i="1"/>
  <c r="A18" i="1"/>
  <c r="A19" i="1"/>
  <c r="C22" i="1"/>
  <c r="B22" i="1"/>
  <c r="G22" i="1"/>
  <c r="A22" i="1" l="1"/>
</calcChain>
</file>

<file path=xl/sharedStrings.xml><?xml version="1.0" encoding="utf-8"?>
<sst xmlns="http://schemas.openxmlformats.org/spreadsheetml/2006/main" count="47" uniqueCount="35">
  <si>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</si>
  <si>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</si>
  <si>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</si>
  <si>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</si>
  <si>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</si>
  <si>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</si>
  <si>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</si>
  <si>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</si>
  <si>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</si>
  <si>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</si>
  <si>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</si>
  <si>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</si>
  <si>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</si>
  <si>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</si>
  <si>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</si>
  <si>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</si>
  <si>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</si>
  <si>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فئــات العمـــر
Age Groups</t>
  </si>
  <si>
    <t>المصدر: الهيئة العامة للإحصاء</t>
  </si>
  <si>
    <t>الجملة
Total</t>
  </si>
  <si>
    <t>Male</t>
  </si>
  <si>
    <t>Female</t>
  </si>
  <si>
    <t>Source :The General Authority for Statistics (GAStat)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</si>
  <si>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</si>
  <si>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</si>
  <si>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</si>
  <si>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>جدول 1-8</t>
  </si>
  <si>
    <t>Table 1-8</t>
  </si>
  <si>
    <t xml:space="preserve"> Population &amp; Demography</t>
  </si>
  <si>
    <t>65 فأكثر</t>
  </si>
  <si>
    <t xml:space="preserve"> السكان في منطقة تبوك حسب الجنس وفئات العمر والجنسية
 ( سعودي/ غير سعودي ) في منتصف 2017 م</t>
  </si>
  <si>
    <t xml:space="preserve"> السكان والخصائص الحيوية </t>
  </si>
  <si>
    <t>مسح الخصائص السكانية 2017م</t>
  </si>
  <si>
    <t>Population Characteristics Survey 2017 A.D</t>
  </si>
  <si>
    <t xml:space="preserve"> Population In Tabouk region by gender, age groups and  nationality (Saudi/Non-Saudi) - Mid 2017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</si>
</sst>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theme="0"/>
      <name val="Arial"/>
      <family val="2"/>
    </font>
    <font>
      <sz val="10"/>
      <name val="Frutiger LT Arabic 55 Roman"/>
    </font>
    <font>
      <sz val="10"/>
      <name val="Arial"/>
      <family val="2"/>
    </font>
    <font>
      <sz val="10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4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49" fontId="5" fillId="0" borderId="0" xfId="0" applyNumberFormat="1" applyFont="1" applyFill="1" applyBorder="1" applyAlignment="1">
      <alignment vertical="center" shrinkToFit="1" readingOrder="2"/>
    </xf>
    <xf numFmtId="0" fontId="5" fillId="0" borderId="0" xfId="0" applyNumberFormat="1" applyFont="1" applyFill="1" applyBorder="1" applyAlignment="1">
      <alignment vertical="center" shrinkToFit="1" readingOrder="2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11" fillId="5" borderId="1" xfId="1" applyFont="1" applyFill="1" applyBorder="1" applyAlignment="1">
      <alignment horizontal="center" vertical="center" wrapText="1" shrinkToFit="1"/>
    </xf>
    <xf numFmtId="0" fontId="11" fillId="6" borderId="1" xfId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tabSelected="1" view="pageBreakPreview" topLeftCell="A12" zoomScale="115" zoomScaleNormal="110" zoomScaleSheetLayoutView="115" workbookViewId="0">
      <selection activeCell="I1" sqref="A1:J24"/>
    </sheetView>
  </sheetViews>
  <sheetFormatPr defaultRowHeight="20.100000000000001" customHeight="1"/>
  <cols>
    <col min="1" max="1" width="12.85546875" style="3" customWidth="1"/>
    <col min="2" max="9" width="11.42578125" style="3" customWidth="1"/>
    <col min="10" max="10" width="13.28515625" style="3" customWidth="1"/>
    <col min="11" max="16384" width="9.140625" style="3"/>
  </cols>
  <sheetData>
    <row r="1" spans="1:15" s="5" customFormat="1" ht="20.100000000000001" customHeight="1">
      <c r="A1" s="22" t="s">
        <v>28</v>
      </c>
      <c r="B1" s="22"/>
      <c r="C1" s="22"/>
      <c r="D1" s="1"/>
      <c r="E1" s="1"/>
      <c r="F1" s="1"/>
      <c r="G1" s="1"/>
      <c r="H1" s="1"/>
      <c r="I1" s="19" t="s">
        <v>31</v>
      </c>
      <c r="J1" s="19"/>
      <c r="K1" s="1"/>
      <c r="L1" s="1"/>
      <c r="M1" s="1"/>
      <c r="N1" s="1"/>
      <c r="O1" s="1"/>
    </row>
    <row r="2" spans="1:15" ht="24.75" customHeight="1">
      <c r="A2" s="21" t="s">
        <v>34</v>
      </c>
      <c r="B2" s="21"/>
      <c r="C2" s="21"/>
      <c r="D2" s="21"/>
      <c r="E2" s="21"/>
      <c r="F2" s="21" t="s">
        <v>30</v>
      </c>
      <c r="G2" s="21"/>
      <c r="H2" s="21"/>
      <c r="I2" s="21"/>
      <c r="J2" s="21"/>
    </row>
    <row r="3" spans="1:15" ht="24.7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5" ht="20.100000000000001" customHeight="1">
      <c r="A4" s="11" t="s">
        <v>27</v>
      </c>
      <c r="B4" s="6"/>
      <c r="C4" s="6"/>
      <c r="D4" s="4"/>
      <c r="E4" s="6"/>
      <c r="F4" s="7"/>
      <c r="G4" s="7"/>
      <c r="H4" s="4"/>
      <c r="I4" s="4"/>
      <c r="J4" s="10" t="s">
        <v>26</v>
      </c>
    </row>
    <row r="5" spans="1:15" ht="20.100000000000001" customHeight="1">
      <c r="A5" s="20" t="s">
        <v>23</v>
      </c>
      <c r="B5" s="20"/>
      <c r="C5" s="20"/>
      <c r="D5" s="20" t="s">
        <v>24</v>
      </c>
      <c r="E5" s="20"/>
      <c r="F5" s="20"/>
      <c r="G5" s="20" t="s">
        <v>25</v>
      </c>
      <c r="H5" s="20"/>
      <c r="I5" s="20"/>
      <c r="J5" s="20" t="s">
        <v>17</v>
      </c>
    </row>
    <row r="6" spans="1:15" ht="20.100000000000001" customHeight="1">
      <c r="A6" s="12" t="s">
        <v>0</v>
      </c>
      <c r="B6" s="12" t="s">
        <v>1</v>
      </c>
      <c r="C6" s="12" t="s">
        <v>2</v>
      </c>
      <c r="D6" s="12" t="s">
        <v>0</v>
      </c>
      <c r="E6" s="12" t="s">
        <v>1</v>
      </c>
      <c r="F6" s="12" t="s">
        <v>2</v>
      </c>
      <c r="G6" s="12" t="s">
        <v>0</v>
      </c>
      <c r="H6" s="12" t="s">
        <v>1</v>
      </c>
      <c r="I6" s="12" t="s">
        <v>2</v>
      </c>
      <c r="J6" s="20"/>
    </row>
    <row r="7" spans="1:15" ht="20.100000000000001" customHeight="1">
      <c r="A7" s="13" t="s">
        <v>3</v>
      </c>
      <c r="B7" s="13" t="s">
        <v>21</v>
      </c>
      <c r="C7" s="13" t="s">
        <v>20</v>
      </c>
      <c r="D7" s="13" t="s">
        <v>3</v>
      </c>
      <c r="E7" s="13" t="s">
        <v>21</v>
      </c>
      <c r="F7" s="13" t="s">
        <v>20</v>
      </c>
      <c r="G7" s="13" t="s">
        <v>3</v>
      </c>
      <c r="H7" s="13" t="s">
        <v>21</v>
      </c>
      <c r="I7" s="13" t="s">
        <v>20</v>
      </c>
      <c r="J7" s="20"/>
    </row>
    <row r="8" spans="1:15" ht="20.100000000000001" customHeight="1">
      <c r="A8" s="15">
        <f t="shared" ref="A8:A21" si="0">SUM(B8:C8)</f>
        <v>96735</v>
      </c>
      <c r="B8" s="15">
        <f t="shared" ref="B8:C21" si="1">E8+H8</f>
        <v>47919</v>
      </c>
      <c r="C8" s="15">
        <f t="shared" si="1"/>
        <v>48816</v>
      </c>
      <c r="D8" s="15">
        <f t="shared" ref="D8:D21" si="2">F8+E8</f>
        <v>7174</v>
      </c>
      <c r="E8" s="15">
        <v>3370</v>
      </c>
      <c r="F8" s="15">
        <v>3804</v>
      </c>
      <c r="G8" s="15">
        <f t="shared" ref="G8:G21" si="3">I8+H8</f>
        <v>89561</v>
      </c>
      <c r="H8" s="15">
        <v>44549</v>
      </c>
      <c r="I8" s="15">
        <v>45012</v>
      </c>
      <c r="J8" s="8" t="s">
        <v>4</v>
      </c>
    </row>
    <row r="9" spans="1:15" ht="20.100000000000001" customHeight="1">
      <c r="A9" s="16">
        <f t="shared" si="0"/>
        <v>90888</v>
      </c>
      <c r="B9" s="16">
        <f t="shared" si="1"/>
        <v>44411</v>
      </c>
      <c r="C9" s="16">
        <f t="shared" si="1"/>
        <v>46477</v>
      </c>
      <c r="D9" s="16">
        <f t="shared" si="2"/>
        <v>8743</v>
      </c>
      <c r="E9" s="16">
        <v>3826</v>
      </c>
      <c r="F9" s="16">
        <v>4917</v>
      </c>
      <c r="G9" s="16">
        <f t="shared" si="3"/>
        <v>82145</v>
      </c>
      <c r="H9" s="16">
        <v>40585</v>
      </c>
      <c r="I9" s="16">
        <v>41560</v>
      </c>
      <c r="J9" s="9" t="s">
        <v>5</v>
      </c>
    </row>
    <row r="10" spans="1:15" ht="20.100000000000001" customHeight="1">
      <c r="A10" s="15">
        <f t="shared" si="0"/>
        <v>74324</v>
      </c>
      <c r="B10" s="15">
        <f t="shared" si="1"/>
        <v>35534</v>
      </c>
      <c r="C10" s="15">
        <f t="shared" si="1"/>
        <v>38790</v>
      </c>
      <c r="D10" s="15">
        <f t="shared" si="2"/>
        <v>6616</v>
      </c>
      <c r="E10" s="15">
        <v>2908</v>
      </c>
      <c r="F10" s="15">
        <v>3708</v>
      </c>
      <c r="G10" s="15">
        <f t="shared" si="3"/>
        <v>67708</v>
      </c>
      <c r="H10" s="15">
        <v>32626</v>
      </c>
      <c r="I10" s="15">
        <v>35082</v>
      </c>
      <c r="J10" s="8" t="s">
        <v>6</v>
      </c>
    </row>
    <row r="11" spans="1:15" ht="20.100000000000001" customHeight="1">
      <c r="A11" s="16">
        <f t="shared" si="0"/>
        <v>64192</v>
      </c>
      <c r="B11" s="16">
        <f t="shared" si="1"/>
        <v>31215</v>
      </c>
      <c r="C11" s="16">
        <f t="shared" si="1"/>
        <v>32977</v>
      </c>
      <c r="D11" s="16">
        <f t="shared" si="2"/>
        <v>4571</v>
      </c>
      <c r="E11" s="16">
        <v>1923</v>
      </c>
      <c r="F11" s="16">
        <v>2648</v>
      </c>
      <c r="G11" s="16">
        <f t="shared" si="3"/>
        <v>59621</v>
      </c>
      <c r="H11" s="16">
        <v>29292</v>
      </c>
      <c r="I11" s="16">
        <v>30329</v>
      </c>
      <c r="J11" s="9" t="s">
        <v>7</v>
      </c>
    </row>
    <row r="12" spans="1:15" ht="20.100000000000001" customHeight="1">
      <c r="A12" s="15">
        <f t="shared" si="0"/>
        <v>77643</v>
      </c>
      <c r="B12" s="15">
        <f t="shared" si="1"/>
        <v>37033</v>
      </c>
      <c r="C12" s="15">
        <f t="shared" si="1"/>
        <v>40610</v>
      </c>
      <c r="D12" s="15">
        <f t="shared" si="2"/>
        <v>7116</v>
      </c>
      <c r="E12" s="15">
        <v>2666</v>
      </c>
      <c r="F12" s="15">
        <v>4450</v>
      </c>
      <c r="G12" s="15">
        <f t="shared" si="3"/>
        <v>70527</v>
      </c>
      <c r="H12" s="15">
        <v>34367</v>
      </c>
      <c r="I12" s="15">
        <v>36160</v>
      </c>
      <c r="J12" s="8" t="s">
        <v>8</v>
      </c>
    </row>
    <row r="13" spans="1:15" ht="20.100000000000001" customHeight="1">
      <c r="A13" s="16">
        <f t="shared" si="0"/>
        <v>93994</v>
      </c>
      <c r="B13" s="16">
        <f t="shared" si="1"/>
        <v>43104</v>
      </c>
      <c r="C13" s="16">
        <f t="shared" si="1"/>
        <v>50890</v>
      </c>
      <c r="D13" s="16">
        <f t="shared" si="2"/>
        <v>21195</v>
      </c>
      <c r="E13" s="16">
        <v>7364</v>
      </c>
      <c r="F13" s="16">
        <v>13831</v>
      </c>
      <c r="G13" s="16">
        <f t="shared" si="3"/>
        <v>72799</v>
      </c>
      <c r="H13" s="16">
        <v>35740</v>
      </c>
      <c r="I13" s="16">
        <v>37059</v>
      </c>
      <c r="J13" s="9" t="s">
        <v>9</v>
      </c>
    </row>
    <row r="14" spans="1:15" ht="20.100000000000001" customHeight="1">
      <c r="A14" s="15">
        <f t="shared" si="0"/>
        <v>90276</v>
      </c>
      <c r="B14" s="15">
        <f t="shared" si="1"/>
        <v>38029</v>
      </c>
      <c r="C14" s="15">
        <f t="shared" si="1"/>
        <v>52247</v>
      </c>
      <c r="D14" s="15">
        <f t="shared" si="2"/>
        <v>24016</v>
      </c>
      <c r="E14" s="15">
        <v>6649</v>
      </c>
      <c r="F14" s="15">
        <v>17367</v>
      </c>
      <c r="G14" s="15">
        <f t="shared" si="3"/>
        <v>66260</v>
      </c>
      <c r="H14" s="15">
        <v>31380</v>
      </c>
      <c r="I14" s="15">
        <v>34880</v>
      </c>
      <c r="J14" s="8" t="s">
        <v>10</v>
      </c>
    </row>
    <row r="15" spans="1:15" ht="20.100000000000001" customHeight="1">
      <c r="A15" s="16">
        <f t="shared" si="0"/>
        <v>86413</v>
      </c>
      <c r="B15" s="16">
        <f t="shared" si="1"/>
        <v>32613</v>
      </c>
      <c r="C15" s="16">
        <f t="shared" si="1"/>
        <v>53800</v>
      </c>
      <c r="D15" s="16">
        <f t="shared" si="2"/>
        <v>32507</v>
      </c>
      <c r="E15" s="16">
        <v>7513</v>
      </c>
      <c r="F15" s="16">
        <v>24994</v>
      </c>
      <c r="G15" s="16">
        <f t="shared" si="3"/>
        <v>53906</v>
      </c>
      <c r="H15" s="16">
        <v>25100</v>
      </c>
      <c r="I15" s="16">
        <v>28806</v>
      </c>
      <c r="J15" s="9" t="s">
        <v>11</v>
      </c>
    </row>
    <row r="16" spans="1:15" ht="20.100000000000001" customHeight="1">
      <c r="A16" s="15">
        <f t="shared" si="0"/>
        <v>76049</v>
      </c>
      <c r="B16" s="15">
        <f t="shared" si="1"/>
        <v>26793</v>
      </c>
      <c r="C16" s="15">
        <f t="shared" si="1"/>
        <v>49256</v>
      </c>
      <c r="D16" s="15">
        <f t="shared" si="2"/>
        <v>30835</v>
      </c>
      <c r="E16" s="15">
        <v>5751</v>
      </c>
      <c r="F16" s="15">
        <v>25084</v>
      </c>
      <c r="G16" s="15">
        <f t="shared" si="3"/>
        <v>45214</v>
      </c>
      <c r="H16" s="15">
        <v>21042</v>
      </c>
      <c r="I16" s="15">
        <v>24172</v>
      </c>
      <c r="J16" s="8" t="s">
        <v>12</v>
      </c>
    </row>
    <row r="17" spans="1:15" ht="20.100000000000001" customHeight="1">
      <c r="A17" s="16">
        <f t="shared" si="0"/>
        <v>54204</v>
      </c>
      <c r="B17" s="16">
        <f t="shared" si="1"/>
        <v>18848</v>
      </c>
      <c r="C17" s="16">
        <f t="shared" si="1"/>
        <v>35356</v>
      </c>
      <c r="D17" s="16">
        <f t="shared" si="2"/>
        <v>20784</v>
      </c>
      <c r="E17" s="16">
        <v>2961</v>
      </c>
      <c r="F17" s="16">
        <v>17823</v>
      </c>
      <c r="G17" s="16">
        <f t="shared" si="3"/>
        <v>33420</v>
      </c>
      <c r="H17" s="16">
        <v>15887</v>
      </c>
      <c r="I17" s="16">
        <v>17533</v>
      </c>
      <c r="J17" s="9" t="s">
        <v>13</v>
      </c>
    </row>
    <row r="18" spans="1:15" ht="20.100000000000001" customHeight="1">
      <c r="A18" s="15">
        <f t="shared" si="0"/>
        <v>35138</v>
      </c>
      <c r="B18" s="15">
        <f t="shared" si="1"/>
        <v>12406</v>
      </c>
      <c r="C18" s="15">
        <f t="shared" si="1"/>
        <v>22732</v>
      </c>
      <c r="D18" s="15">
        <f t="shared" si="2"/>
        <v>12192</v>
      </c>
      <c r="E18" s="15">
        <v>1024</v>
      </c>
      <c r="F18" s="15">
        <v>11168</v>
      </c>
      <c r="G18" s="15">
        <f t="shared" si="3"/>
        <v>22946</v>
      </c>
      <c r="H18" s="15">
        <v>11382</v>
      </c>
      <c r="I18" s="15">
        <v>11564</v>
      </c>
      <c r="J18" s="8" t="s">
        <v>14</v>
      </c>
    </row>
    <row r="19" spans="1:15" ht="20.100000000000001" customHeight="1">
      <c r="A19" s="16">
        <f t="shared" si="0"/>
        <v>27877</v>
      </c>
      <c r="B19" s="16">
        <f t="shared" si="1"/>
        <v>10997</v>
      </c>
      <c r="C19" s="16">
        <f t="shared" si="1"/>
        <v>16880</v>
      </c>
      <c r="D19" s="16">
        <f t="shared" si="2"/>
        <v>7126</v>
      </c>
      <c r="E19" s="16">
        <v>749</v>
      </c>
      <c r="F19" s="16">
        <v>6377</v>
      </c>
      <c r="G19" s="16">
        <f t="shared" si="3"/>
        <v>20751</v>
      </c>
      <c r="H19" s="16">
        <v>10248</v>
      </c>
      <c r="I19" s="16">
        <v>10503</v>
      </c>
      <c r="J19" s="9" t="s">
        <v>15</v>
      </c>
    </row>
    <row r="20" spans="1:15" ht="20.100000000000001" customHeight="1">
      <c r="A20" s="15">
        <f t="shared" si="0"/>
        <v>18807</v>
      </c>
      <c r="B20" s="15">
        <f t="shared" si="1"/>
        <v>8313</v>
      </c>
      <c r="C20" s="15">
        <f t="shared" si="1"/>
        <v>10494</v>
      </c>
      <c r="D20" s="15">
        <f t="shared" si="2"/>
        <v>3159</v>
      </c>
      <c r="E20" s="15">
        <v>336</v>
      </c>
      <c r="F20" s="15">
        <v>2823</v>
      </c>
      <c r="G20" s="15">
        <f t="shared" si="3"/>
        <v>15648</v>
      </c>
      <c r="H20" s="15">
        <v>7977</v>
      </c>
      <c r="I20" s="15">
        <v>7671</v>
      </c>
      <c r="J20" s="8" t="s">
        <v>16</v>
      </c>
    </row>
    <row r="21" spans="1:15" ht="20.100000000000001" customHeight="1">
      <c r="A21" s="16">
        <f t="shared" si="0"/>
        <v>23490</v>
      </c>
      <c r="B21" s="16">
        <f t="shared" si="1"/>
        <v>11402</v>
      </c>
      <c r="C21" s="16">
        <f t="shared" si="1"/>
        <v>12088</v>
      </c>
      <c r="D21" s="16">
        <f t="shared" si="2"/>
        <v>1332</v>
      </c>
      <c r="E21" s="16">
        <v>0</v>
      </c>
      <c r="F21" s="16">
        <v>1332</v>
      </c>
      <c r="G21" s="16">
        <f t="shared" si="3"/>
        <v>22158</v>
      </c>
      <c r="H21" s="16">
        <v>11402</v>
      </c>
      <c r="I21" s="16">
        <v>10756</v>
      </c>
      <c r="J21" s="9" t="s">
        <v>29</v>
      </c>
    </row>
    <row r="22" spans="1:15" s="5" customFormat="1" ht="27.75" customHeight="1">
      <c r="A22" s="14">
        <f t="shared" ref="A22:I22" si="4">SUM(A8:A21)</f>
        <v>910030</v>
      </c>
      <c r="B22" s="14">
        <f t="shared" si="4"/>
        <v>398617</v>
      </c>
      <c r="C22" s="14">
        <f t="shared" si="4"/>
        <v>511413</v>
      </c>
      <c r="D22" s="14">
        <f t="shared" si="4"/>
        <v>187366</v>
      </c>
      <c r="E22" s="14">
        <f t="shared" si="4"/>
        <v>47040</v>
      </c>
      <c r="F22" s="14">
        <f t="shared" si="4"/>
        <v>140326</v>
      </c>
      <c r="G22" s="14">
        <f t="shared" si="4"/>
        <v>722664</v>
      </c>
      <c r="H22" s="14">
        <f t="shared" si="4"/>
        <v>351577</v>
      </c>
      <c r="I22" s="14">
        <f t="shared" si="4"/>
        <v>371087</v>
      </c>
      <c r="J22" s="14" t="s">
        <v>19</v>
      </c>
    </row>
    <row r="23" spans="1:15" s="5" customFormat="1" ht="20.100000000000001" customHeight="1">
      <c r="A23" s="17" t="s">
        <v>22</v>
      </c>
      <c r="B23" s="17"/>
      <c r="C23" s="17"/>
      <c r="D23" s="17"/>
      <c r="E23" s="17"/>
      <c r="F23" s="17"/>
      <c r="G23" s="18" t="s">
        <v>18</v>
      </c>
      <c r="H23" s="18"/>
      <c r="I23" s="18"/>
      <c r="J23" s="18"/>
      <c r="K23" s="2"/>
      <c r="L23" s="2"/>
      <c r="M23" s="2"/>
      <c r="N23" s="1"/>
      <c r="O23" s="1"/>
    </row>
    <row r="24" spans="1:15" ht="20.100000000000001" customHeight="1">
      <c r="A24" s="17" t="s">
        <v>33</v>
      </c>
      <c r="B24" s="17"/>
      <c r="C24" s="17"/>
      <c r="H24" s="18" t="s">
        <v>32</v>
      </c>
      <c r="I24" s="18"/>
      <c r="J24" s="18"/>
    </row>
  </sheetData>
  <mergeCells count="12">
    <mergeCell ref="A24:C24"/>
    <mergeCell ref="H24:J24"/>
    <mergeCell ref="I1:J1"/>
    <mergeCell ref="G23:J23"/>
    <mergeCell ref="A23:F23"/>
    <mergeCell ref="G5:I5"/>
    <mergeCell ref="J5:J7"/>
    <mergeCell ref="A2:E3"/>
    <mergeCell ref="F2:J3"/>
    <mergeCell ref="A5:C5"/>
    <mergeCell ref="D5:F5"/>
    <mergeCell ref="A1:C1"/>
  </mergeCells>
  <printOptions horizontalCentered="1"/>
  <pageMargins left="0.74803149606299213" right="0.74803149606299213" top="0.98425196850393704" bottom="0.81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admin</cp:lastModifiedBy>
  <cp:lastPrinted>2018-03-04T10:50:16Z</cp:lastPrinted>
  <dcterms:created xsi:type="dcterms:W3CDTF">2016-07-25T10:44:16Z</dcterms:created>
  <dcterms:modified xsi:type="dcterms:W3CDTF">2018-03-18T08:32:17Z</dcterms:modified>
</cp:coreProperties>
</file>