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\"/>
    </mc:Choice>
  </mc:AlternateContent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(3)'!$A$1:$J$24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/>
</workbook>
</file>

<file path=xl/calcChain.xml><?xml version="1.0" encoding="utf-8"?>
<calcChain xmlns="http://schemas.openxmlformats.org/spreadsheetml/2006/main">
  <c r="G21" i="1" l="1"/>
  <c r="D21" i="1"/>
  <c r="C21" i="1"/>
  <c r="B21" i="1"/>
  <c r="A21" i="1" s="1"/>
  <c r="G20" i="1"/>
  <c r="D20" i="1"/>
  <c r="C20" i="1"/>
  <c r="B20" i="1"/>
  <c r="A20" i="1"/>
  <c r="G19" i="1"/>
  <c r="D19" i="1"/>
  <c r="C19" i="1"/>
  <c r="B19" i="1"/>
  <c r="A19" i="1" s="1"/>
  <c r="G18" i="1"/>
  <c r="D18" i="1"/>
  <c r="C18" i="1"/>
  <c r="B18" i="1"/>
  <c r="A18" i="1" s="1"/>
  <c r="G17" i="1"/>
  <c r="D17" i="1"/>
  <c r="C17" i="1"/>
  <c r="B17" i="1"/>
  <c r="A17" i="1" s="1"/>
  <c r="G16" i="1"/>
  <c r="D16" i="1"/>
  <c r="C16" i="1"/>
  <c r="B16" i="1"/>
  <c r="A16" i="1"/>
  <c r="G15" i="1"/>
  <c r="D15" i="1"/>
  <c r="C15" i="1"/>
  <c r="B15" i="1"/>
  <c r="A15" i="1" s="1"/>
  <c r="G14" i="1"/>
  <c r="D14" i="1"/>
  <c r="C14" i="1"/>
  <c r="B14" i="1"/>
  <c r="A14" i="1" s="1"/>
  <c r="G13" i="1"/>
  <c r="D13" i="1"/>
  <c r="C13" i="1"/>
  <c r="B13" i="1"/>
  <c r="A13" i="1" s="1"/>
  <c r="G12" i="1"/>
  <c r="D12" i="1"/>
  <c r="C12" i="1"/>
  <c r="B12" i="1"/>
  <c r="A12" i="1" s="1"/>
  <c r="G11" i="1"/>
  <c r="D11" i="1"/>
  <c r="C11" i="1"/>
  <c r="B11" i="1"/>
  <c r="G10" i="1"/>
  <c r="D10" i="1"/>
  <c r="C10" i="1"/>
  <c r="B10" i="1"/>
  <c r="G9" i="1"/>
  <c r="D9" i="1"/>
  <c r="C9" i="1"/>
  <c r="B9" i="1"/>
  <c r="G8" i="1"/>
  <c r="D8" i="1"/>
  <c r="C8" i="1"/>
  <c r="A8" i="1" s="1"/>
  <c r="B8" i="1"/>
  <c r="E22" i="1"/>
  <c r="F22" i="1"/>
  <c r="H22" i="1"/>
  <c r="I22" i="1"/>
  <c r="A9" i="1" l="1"/>
  <c r="A10" i="1"/>
  <c r="A11" i="1"/>
  <c r="D22" i="1"/>
  <c r="C22" i="1"/>
  <c r="B22" i="1"/>
  <c r="G22" i="1"/>
  <c r="A22" i="1" l="1"/>
</calcChain>
</file>

<file path=xl/sharedStrings.xml><?xml version="1.0" encoding="utf-8"?>
<sst xmlns="http://schemas.openxmlformats.org/spreadsheetml/2006/main" count="47" uniqueCount="35">
  <si>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</si>
  <si>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</si>
  <si>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</si>
  <si>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</si>
  <si>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</si>
  <si>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</si>
  <si>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</si>
  <si>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</si>
  <si>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</si>
  <si>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</si>
  <si>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</si>
  <si>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</si>
  <si>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</si>
  <si>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</si>
  <si>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</si>
  <si>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</si>
  <si>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</si>
  <si>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فئــات العمـــر
Age Groups</t>
  </si>
  <si>
    <t>المصدر: الهيئة العامة للإحصاء</t>
  </si>
  <si>
    <t>الجملة
Total</t>
  </si>
  <si>
    <t>Male</t>
  </si>
  <si>
    <t>Female</t>
  </si>
  <si>
    <t>Source :The General Authority for Statistics (GAStat)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</si>
  <si>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</si>
  <si>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</si>
  <si>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</si>
  <si>
    <t>جدول 1-14</t>
  </si>
  <si>
    <t>Table 1-14</t>
  </si>
  <si>
    <t xml:space="preserve"> Population &amp; Demography</t>
  </si>
  <si>
    <t xml:space="preserve"> السكان في منطقة الجوف حسب الجنس وفئات العمر والجنسية
 ( سعودي/ غير سعودي ) في منتصف 2017 م</t>
  </si>
  <si>
    <t>65 فأكثر</t>
  </si>
  <si>
    <t xml:space="preserve"> السكان والخصائص الحيوية</t>
  </si>
  <si>
    <t>مسح الخصائص السكانية 2017م</t>
  </si>
  <si>
    <t xml:space="preserve"> Population in Al-Jouf region by gender, age group, and  nationality (Saudi/Non-Saudi) - Mid 2017 A.D</t>
  </si>
  <si>
    <t>Population Characteristics Survey 2017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</si>
</sst>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theme="0"/>
      <name val="Arial"/>
      <family val="2"/>
    </font>
    <font>
      <sz val="10"/>
      <name val="Frutiger LT Arabic 55 Roman"/>
    </font>
    <font>
      <sz val="10"/>
      <name val="Arial"/>
      <family val="2"/>
    </font>
    <font>
      <sz val="10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0" fillId="0" borderId="0"/>
  </cellStyleXfs>
  <cellXfs count="25">
    <xf numFmtId="0" fontId="0" fillId="0" borderId="0" xfId="0"/>
    <xf numFmtId="0" fontId="1" fillId="0" borderId="0" xfId="0" applyFont="1" applyFill="1" applyAlignment="1">
      <alignment vertical="center" readingOrder="2"/>
    </xf>
    <xf numFmtId="0" fontId="0" fillId="0" borderId="0" xfId="0" applyFont="1"/>
    <xf numFmtId="0" fontId="4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shrinkToFit="1" readingOrder="2"/>
    </xf>
    <xf numFmtId="0" fontId="5" fillId="0" borderId="0" xfId="0" applyNumberFormat="1" applyFont="1" applyFill="1" applyBorder="1" applyAlignment="1">
      <alignment vertical="center" shrinkToFit="1" readingOrder="2"/>
    </xf>
    <xf numFmtId="49" fontId="4" fillId="0" borderId="0" xfId="0" applyNumberFormat="1" applyFont="1" applyFill="1" applyBorder="1" applyAlignment="1">
      <alignment vertical="center" shrinkToFit="1" readingOrder="2"/>
    </xf>
    <xf numFmtId="0" fontId="0" fillId="0" borderId="0" xfId="0" applyFont="1" applyBorder="1"/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Font="1" applyAlignment="1">
      <alignment vertical="top"/>
    </xf>
    <xf numFmtId="0" fontId="6" fillId="4" borderId="1" xfId="0" applyFont="1" applyFill="1" applyBorder="1" applyAlignment="1">
      <alignment horizontal="center" vertical="center" wrapText="1" shrinkToFit="1"/>
    </xf>
    <xf numFmtId="0" fontId="11" fillId="5" borderId="1" xfId="1" applyFont="1" applyFill="1" applyBorder="1" applyAlignment="1">
      <alignment horizontal="center" vertical="center" wrapText="1" shrinkToFit="1"/>
    </xf>
    <xf numFmtId="0" fontId="11" fillId="6" borderId="1" xfId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24"/>
  <sheetViews>
    <sheetView tabSelected="1" view="pageBreakPreview" topLeftCell="A11" zoomScale="115" zoomScaleSheetLayoutView="115" workbookViewId="0">
      <selection activeCell="E17" sqref="E17"/>
    </sheetView>
  </sheetViews>
  <sheetFormatPr defaultRowHeight="20.100000000000001" customHeight="1"/>
  <cols>
    <col min="1" max="1" width="13.85546875" style="2" customWidth="1"/>
    <col min="2" max="9" width="11.85546875" style="2" customWidth="1"/>
    <col min="10" max="10" width="14.85546875" style="2" customWidth="1"/>
    <col min="11" max="11" width="12.85546875" style="2" customWidth="1"/>
    <col min="12" max="16384" width="9.140625" style="2"/>
  </cols>
  <sheetData>
    <row r="1" spans="1:16" s="4" customFormat="1" ht="20.100000000000001" customHeight="1">
      <c r="A1" s="24" t="s">
        <v>28</v>
      </c>
      <c r="B1" s="24"/>
      <c r="C1" s="24"/>
      <c r="D1" s="1"/>
      <c r="E1" s="1"/>
      <c r="F1" s="1"/>
      <c r="G1" s="1"/>
      <c r="H1" s="1"/>
      <c r="I1" s="21" t="s">
        <v>31</v>
      </c>
      <c r="J1" s="21"/>
      <c r="K1" s="1"/>
      <c r="L1" s="1"/>
      <c r="M1" s="1"/>
      <c r="N1" s="1"/>
      <c r="O1" s="1"/>
      <c r="P1" s="1"/>
    </row>
    <row r="2" spans="1:16" ht="24.75" customHeight="1">
      <c r="A2" s="22" t="s">
        <v>33</v>
      </c>
      <c r="B2" s="22"/>
      <c r="C2" s="22"/>
      <c r="D2" s="22"/>
      <c r="E2" s="22"/>
      <c r="F2" s="22" t="s">
        <v>29</v>
      </c>
      <c r="G2" s="22"/>
      <c r="H2" s="22"/>
      <c r="I2" s="22"/>
      <c r="J2" s="22"/>
      <c r="K2" s="1"/>
    </row>
    <row r="3" spans="1:16" ht="24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5"/>
    </row>
    <row r="4" spans="1:16" ht="20.100000000000001" customHeight="1">
      <c r="A4" s="14" t="s">
        <v>27</v>
      </c>
      <c r="B4" s="6"/>
      <c r="C4" s="6"/>
      <c r="D4" s="3"/>
      <c r="E4" s="6"/>
      <c r="F4" s="7"/>
      <c r="G4" s="7"/>
      <c r="H4" s="3"/>
      <c r="I4" s="3"/>
      <c r="J4" s="15" t="s">
        <v>26</v>
      </c>
      <c r="K4" s="8"/>
    </row>
    <row r="5" spans="1:16" ht="20.100000000000001" customHeight="1">
      <c r="A5" s="23" t="s">
        <v>23</v>
      </c>
      <c r="B5" s="23"/>
      <c r="C5" s="23"/>
      <c r="D5" s="23" t="s">
        <v>24</v>
      </c>
      <c r="E5" s="23"/>
      <c r="F5" s="23"/>
      <c r="G5" s="23" t="s">
        <v>25</v>
      </c>
      <c r="H5" s="23"/>
      <c r="I5" s="23"/>
      <c r="J5" s="23" t="s">
        <v>17</v>
      </c>
      <c r="K5" s="9"/>
    </row>
    <row r="6" spans="1:16" ht="20.100000000000001" customHeight="1">
      <c r="A6" s="12" t="s">
        <v>0</v>
      </c>
      <c r="B6" s="12" t="s">
        <v>1</v>
      </c>
      <c r="C6" s="12" t="s">
        <v>2</v>
      </c>
      <c r="D6" s="12" t="s">
        <v>0</v>
      </c>
      <c r="E6" s="12" t="s">
        <v>1</v>
      </c>
      <c r="F6" s="12" t="s">
        <v>2</v>
      </c>
      <c r="G6" s="12" t="s">
        <v>0</v>
      </c>
      <c r="H6" s="12" t="s">
        <v>1</v>
      </c>
      <c r="I6" s="12" t="s">
        <v>2</v>
      </c>
      <c r="J6" s="23"/>
    </row>
    <row r="7" spans="1:16" ht="20.100000000000001" customHeight="1">
      <c r="A7" s="13" t="s">
        <v>3</v>
      </c>
      <c r="B7" s="13" t="s">
        <v>21</v>
      </c>
      <c r="C7" s="13" t="s">
        <v>20</v>
      </c>
      <c r="D7" s="13" t="s">
        <v>3</v>
      </c>
      <c r="E7" s="13" t="s">
        <v>21</v>
      </c>
      <c r="F7" s="13" t="s">
        <v>20</v>
      </c>
      <c r="G7" s="13" t="s">
        <v>3</v>
      </c>
      <c r="H7" s="13" t="s">
        <v>21</v>
      </c>
      <c r="I7" s="13" t="s">
        <v>20</v>
      </c>
      <c r="J7" s="23"/>
    </row>
    <row r="8" spans="1:16" ht="20.100000000000001" customHeight="1">
      <c r="A8" s="18">
        <f t="shared" ref="A8:A21" si="0">SUM(B8:C8)</f>
        <v>57842</v>
      </c>
      <c r="B8" s="18">
        <f t="shared" ref="B8:C21" si="1">E8+H8</f>
        <v>29128</v>
      </c>
      <c r="C8" s="18">
        <f t="shared" si="1"/>
        <v>28714</v>
      </c>
      <c r="D8" s="18">
        <f t="shared" ref="D8:D21" si="2">F8+E8</f>
        <v>3431</v>
      </c>
      <c r="E8" s="18">
        <v>1594</v>
      </c>
      <c r="F8" s="18">
        <v>1837</v>
      </c>
      <c r="G8" s="18">
        <f t="shared" ref="G8:G21" si="3">I8+H8</f>
        <v>54411</v>
      </c>
      <c r="H8" s="18">
        <v>27534</v>
      </c>
      <c r="I8" s="18">
        <v>26877</v>
      </c>
      <c r="J8" s="10" t="s">
        <v>4</v>
      </c>
    </row>
    <row r="9" spans="1:16" ht="20.100000000000001" customHeight="1">
      <c r="A9" s="19">
        <f t="shared" si="0"/>
        <v>50096</v>
      </c>
      <c r="B9" s="19">
        <f t="shared" si="1"/>
        <v>24762</v>
      </c>
      <c r="C9" s="19">
        <f t="shared" si="1"/>
        <v>25334</v>
      </c>
      <c r="D9" s="19">
        <f t="shared" si="2"/>
        <v>3807</v>
      </c>
      <c r="E9" s="19">
        <v>1785</v>
      </c>
      <c r="F9" s="19">
        <v>2022</v>
      </c>
      <c r="G9" s="19">
        <f t="shared" si="3"/>
        <v>46289</v>
      </c>
      <c r="H9" s="19">
        <v>22977</v>
      </c>
      <c r="I9" s="19">
        <v>23312</v>
      </c>
      <c r="J9" s="11" t="s">
        <v>5</v>
      </c>
    </row>
    <row r="10" spans="1:16" ht="20.100000000000001" customHeight="1">
      <c r="A10" s="18">
        <f t="shared" si="0"/>
        <v>41559</v>
      </c>
      <c r="B10" s="18">
        <f t="shared" si="1"/>
        <v>20304</v>
      </c>
      <c r="C10" s="18">
        <f t="shared" si="1"/>
        <v>21255</v>
      </c>
      <c r="D10" s="18">
        <f t="shared" si="2"/>
        <v>3050</v>
      </c>
      <c r="E10" s="18">
        <v>1410</v>
      </c>
      <c r="F10" s="18">
        <v>1640</v>
      </c>
      <c r="G10" s="18">
        <f t="shared" si="3"/>
        <v>38509</v>
      </c>
      <c r="H10" s="18">
        <v>18894</v>
      </c>
      <c r="I10" s="18">
        <v>19615</v>
      </c>
      <c r="J10" s="10" t="s">
        <v>6</v>
      </c>
    </row>
    <row r="11" spans="1:16" ht="20.100000000000001" customHeight="1">
      <c r="A11" s="19">
        <f t="shared" si="0"/>
        <v>36414</v>
      </c>
      <c r="B11" s="19">
        <f t="shared" si="1"/>
        <v>17854</v>
      </c>
      <c r="C11" s="19">
        <f t="shared" si="1"/>
        <v>18560</v>
      </c>
      <c r="D11" s="19">
        <f t="shared" si="2"/>
        <v>2181</v>
      </c>
      <c r="E11" s="19">
        <v>989</v>
      </c>
      <c r="F11" s="19">
        <v>1192</v>
      </c>
      <c r="G11" s="19">
        <f t="shared" si="3"/>
        <v>34233</v>
      </c>
      <c r="H11" s="19">
        <v>16865</v>
      </c>
      <c r="I11" s="19">
        <v>17368</v>
      </c>
      <c r="J11" s="11" t="s">
        <v>7</v>
      </c>
    </row>
    <row r="12" spans="1:16" ht="20.100000000000001" customHeight="1">
      <c r="A12" s="18">
        <f t="shared" si="0"/>
        <v>42171</v>
      </c>
      <c r="B12" s="18">
        <f t="shared" si="1"/>
        <v>19096</v>
      </c>
      <c r="C12" s="18">
        <f t="shared" si="1"/>
        <v>23075</v>
      </c>
      <c r="D12" s="18">
        <f t="shared" si="2"/>
        <v>4801</v>
      </c>
      <c r="E12" s="18">
        <v>1343</v>
      </c>
      <c r="F12" s="18">
        <v>3458</v>
      </c>
      <c r="G12" s="18">
        <f t="shared" si="3"/>
        <v>37370</v>
      </c>
      <c r="H12" s="18">
        <v>17753</v>
      </c>
      <c r="I12" s="18">
        <v>19617</v>
      </c>
      <c r="J12" s="10" t="s">
        <v>8</v>
      </c>
    </row>
    <row r="13" spans="1:16" ht="20.100000000000001" customHeight="1">
      <c r="A13" s="19">
        <f t="shared" si="0"/>
        <v>49805</v>
      </c>
      <c r="B13" s="19">
        <f t="shared" si="1"/>
        <v>20871</v>
      </c>
      <c r="C13" s="19">
        <f t="shared" si="1"/>
        <v>28934</v>
      </c>
      <c r="D13" s="19">
        <f t="shared" si="2"/>
        <v>14691</v>
      </c>
      <c r="E13" s="19">
        <v>3968</v>
      </c>
      <c r="F13" s="19">
        <v>10723</v>
      </c>
      <c r="G13" s="19">
        <f t="shared" si="3"/>
        <v>35114</v>
      </c>
      <c r="H13" s="19">
        <v>16903</v>
      </c>
      <c r="I13" s="19">
        <v>18211</v>
      </c>
      <c r="J13" s="11" t="s">
        <v>9</v>
      </c>
    </row>
    <row r="14" spans="1:16" ht="20.100000000000001" customHeight="1">
      <c r="A14" s="18">
        <f t="shared" si="0"/>
        <v>47436</v>
      </c>
      <c r="B14" s="18">
        <f t="shared" si="1"/>
        <v>19102</v>
      </c>
      <c r="C14" s="18">
        <f t="shared" si="1"/>
        <v>28334</v>
      </c>
      <c r="D14" s="18">
        <f t="shared" si="2"/>
        <v>18409</v>
      </c>
      <c r="E14" s="18">
        <v>4885</v>
      </c>
      <c r="F14" s="18">
        <v>13524</v>
      </c>
      <c r="G14" s="18">
        <f t="shared" si="3"/>
        <v>29027</v>
      </c>
      <c r="H14" s="18">
        <v>14217</v>
      </c>
      <c r="I14" s="18">
        <v>14810</v>
      </c>
      <c r="J14" s="10" t="s">
        <v>10</v>
      </c>
    </row>
    <row r="15" spans="1:16" ht="20.100000000000001" customHeight="1">
      <c r="A15" s="19">
        <f t="shared" si="0"/>
        <v>48663</v>
      </c>
      <c r="B15" s="19">
        <f t="shared" si="1"/>
        <v>18168</v>
      </c>
      <c r="C15" s="19">
        <f t="shared" si="1"/>
        <v>30495</v>
      </c>
      <c r="D15" s="19">
        <f t="shared" si="2"/>
        <v>24782</v>
      </c>
      <c r="E15" s="19">
        <v>6303</v>
      </c>
      <c r="F15" s="19">
        <v>18479</v>
      </c>
      <c r="G15" s="19">
        <f t="shared" si="3"/>
        <v>23881</v>
      </c>
      <c r="H15" s="19">
        <v>11865</v>
      </c>
      <c r="I15" s="19">
        <v>12016</v>
      </c>
      <c r="J15" s="11" t="s">
        <v>11</v>
      </c>
    </row>
    <row r="16" spans="1:16" ht="20.100000000000001" customHeight="1">
      <c r="A16" s="18">
        <f t="shared" si="0"/>
        <v>44632</v>
      </c>
      <c r="B16" s="18">
        <f t="shared" si="1"/>
        <v>15952</v>
      </c>
      <c r="C16" s="18">
        <f t="shared" si="1"/>
        <v>28680</v>
      </c>
      <c r="D16" s="18">
        <f t="shared" si="2"/>
        <v>23296</v>
      </c>
      <c r="E16" s="18">
        <v>5372</v>
      </c>
      <c r="F16" s="18">
        <v>17924</v>
      </c>
      <c r="G16" s="18">
        <f t="shared" si="3"/>
        <v>21336</v>
      </c>
      <c r="H16" s="18">
        <v>10580</v>
      </c>
      <c r="I16" s="18">
        <v>10756</v>
      </c>
      <c r="J16" s="10" t="s">
        <v>12</v>
      </c>
    </row>
    <row r="17" spans="1:37" ht="20.100000000000001" customHeight="1">
      <c r="A17" s="19">
        <f t="shared" si="0"/>
        <v>30654</v>
      </c>
      <c r="B17" s="19">
        <f t="shared" si="1"/>
        <v>10778</v>
      </c>
      <c r="C17" s="19">
        <f t="shared" si="1"/>
        <v>19876</v>
      </c>
      <c r="D17" s="19">
        <f t="shared" si="2"/>
        <v>14180</v>
      </c>
      <c r="E17" s="19">
        <v>2469</v>
      </c>
      <c r="F17" s="19">
        <v>11711</v>
      </c>
      <c r="G17" s="19">
        <f t="shared" si="3"/>
        <v>16474</v>
      </c>
      <c r="H17" s="19">
        <v>8309</v>
      </c>
      <c r="I17" s="19">
        <v>8165</v>
      </c>
      <c r="J17" s="11" t="s">
        <v>13</v>
      </c>
    </row>
    <row r="18" spans="1:37" ht="20.100000000000001" customHeight="1">
      <c r="A18" s="18">
        <f t="shared" si="0"/>
        <v>20179</v>
      </c>
      <c r="B18" s="18">
        <f t="shared" si="1"/>
        <v>6629</v>
      </c>
      <c r="C18" s="18">
        <f t="shared" si="1"/>
        <v>13550</v>
      </c>
      <c r="D18" s="18">
        <f t="shared" si="2"/>
        <v>8266</v>
      </c>
      <c r="E18" s="18">
        <v>764</v>
      </c>
      <c r="F18" s="18">
        <v>7502</v>
      </c>
      <c r="G18" s="18">
        <f t="shared" si="3"/>
        <v>11913</v>
      </c>
      <c r="H18" s="18">
        <v>5865</v>
      </c>
      <c r="I18" s="18">
        <v>6048</v>
      </c>
      <c r="J18" s="10" t="s">
        <v>14</v>
      </c>
    </row>
    <row r="19" spans="1:37" ht="20.100000000000001" customHeight="1">
      <c r="A19" s="19">
        <f t="shared" si="0"/>
        <v>14809</v>
      </c>
      <c r="B19" s="19">
        <f t="shared" si="1"/>
        <v>5639</v>
      </c>
      <c r="C19" s="19">
        <f t="shared" si="1"/>
        <v>9170</v>
      </c>
      <c r="D19" s="19">
        <f t="shared" si="2"/>
        <v>4322</v>
      </c>
      <c r="E19" s="19">
        <v>447</v>
      </c>
      <c r="F19" s="19">
        <v>3875</v>
      </c>
      <c r="G19" s="19">
        <f t="shared" si="3"/>
        <v>10487</v>
      </c>
      <c r="H19" s="19">
        <v>5192</v>
      </c>
      <c r="I19" s="19">
        <v>5295</v>
      </c>
      <c r="J19" s="11" t="s">
        <v>15</v>
      </c>
    </row>
    <row r="20" spans="1:37" ht="20.100000000000001" customHeight="1">
      <c r="A20" s="18">
        <f t="shared" si="0"/>
        <v>9857</v>
      </c>
      <c r="B20" s="18">
        <f t="shared" si="1"/>
        <v>4084</v>
      </c>
      <c r="C20" s="18">
        <f t="shared" si="1"/>
        <v>5773</v>
      </c>
      <c r="D20" s="18">
        <f t="shared" si="2"/>
        <v>2064</v>
      </c>
      <c r="E20" s="18">
        <v>278</v>
      </c>
      <c r="F20" s="18">
        <v>1786</v>
      </c>
      <c r="G20" s="18">
        <f t="shared" si="3"/>
        <v>7793</v>
      </c>
      <c r="H20" s="18">
        <v>3806</v>
      </c>
      <c r="I20" s="18">
        <v>3987</v>
      </c>
      <c r="J20" s="10" t="s">
        <v>16</v>
      </c>
    </row>
    <row r="21" spans="1:37" ht="20.100000000000001" customHeight="1">
      <c r="A21" s="19">
        <f t="shared" si="0"/>
        <v>14358</v>
      </c>
      <c r="B21" s="19">
        <f t="shared" si="1"/>
        <v>6694</v>
      </c>
      <c r="C21" s="19">
        <f t="shared" si="1"/>
        <v>7664</v>
      </c>
      <c r="D21" s="19">
        <f t="shared" si="2"/>
        <v>1444</v>
      </c>
      <c r="E21" s="19">
        <v>473</v>
      </c>
      <c r="F21" s="19">
        <v>971</v>
      </c>
      <c r="G21" s="19">
        <f t="shared" si="3"/>
        <v>12914</v>
      </c>
      <c r="H21" s="19">
        <v>6221</v>
      </c>
      <c r="I21" s="19">
        <v>6693</v>
      </c>
      <c r="J21" s="11" t="s">
        <v>30</v>
      </c>
    </row>
    <row r="22" spans="1:37" s="4" customFormat="1" ht="25.5" customHeight="1">
      <c r="A22" s="17">
        <f t="shared" ref="A22:I22" si="4">SUM(A8:A21)</f>
        <v>508475</v>
      </c>
      <c r="B22" s="17">
        <f t="shared" si="4"/>
        <v>219061</v>
      </c>
      <c r="C22" s="17">
        <f t="shared" si="4"/>
        <v>289414</v>
      </c>
      <c r="D22" s="17">
        <f t="shared" si="4"/>
        <v>128724</v>
      </c>
      <c r="E22" s="17">
        <f t="shared" si="4"/>
        <v>32080</v>
      </c>
      <c r="F22" s="17">
        <f t="shared" si="4"/>
        <v>96644</v>
      </c>
      <c r="G22" s="17">
        <f t="shared" si="4"/>
        <v>379751</v>
      </c>
      <c r="H22" s="17">
        <f t="shared" si="4"/>
        <v>186981</v>
      </c>
      <c r="I22" s="17">
        <f t="shared" si="4"/>
        <v>192770</v>
      </c>
      <c r="J22" s="17" t="s">
        <v>19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4" customFormat="1" ht="20.100000000000001" customHeight="1">
      <c r="A23" s="20" t="s">
        <v>22</v>
      </c>
      <c r="B23" s="20"/>
      <c r="C23" s="20"/>
      <c r="D23" s="20"/>
      <c r="E23" s="20"/>
      <c r="F23" s="20"/>
      <c r="G23" s="20" t="s">
        <v>18</v>
      </c>
      <c r="H23" s="20"/>
      <c r="I23" s="20"/>
      <c r="J23" s="2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20.100000000000001" customHeight="1">
      <c r="A24" s="20" t="s">
        <v>34</v>
      </c>
      <c r="B24" s="20"/>
      <c r="C24" s="20"/>
      <c r="D24" s="16"/>
      <c r="E24" s="16"/>
      <c r="F24" s="16"/>
      <c r="G24" s="16"/>
      <c r="H24" s="20" t="s">
        <v>32</v>
      </c>
      <c r="I24" s="20"/>
      <c r="J24" s="20"/>
    </row>
  </sheetData>
  <mergeCells count="12">
    <mergeCell ref="A24:C24"/>
    <mergeCell ref="H24:J24"/>
    <mergeCell ref="I1:J1"/>
    <mergeCell ref="G23:J23"/>
    <mergeCell ref="A23:F23"/>
    <mergeCell ref="A2:E3"/>
    <mergeCell ref="F2:J3"/>
    <mergeCell ref="A5:C5"/>
    <mergeCell ref="D5:F5"/>
    <mergeCell ref="G5:I5"/>
    <mergeCell ref="J5:J7"/>
    <mergeCell ref="A1:C1"/>
  </mergeCells>
  <printOptions horizontalCentered="1"/>
  <pageMargins left="0.74803149606299213" right="0.74803149606299213" top="0.98425196850393704" bottom="0.8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admin</cp:lastModifiedBy>
  <cp:lastPrinted>2018-03-05T06:15:23Z</cp:lastPrinted>
  <dcterms:created xsi:type="dcterms:W3CDTF">2016-07-25T10:44:16Z</dcterms:created>
  <dcterms:modified xsi:type="dcterms:W3CDTF">2018-03-18T08:58:11Z</dcterms:modified>
</cp:coreProperties>
</file>