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i\Desktop\صالح\"/>
    </mc:Choice>
  </mc:AlternateContent>
  <bookViews>
    <workbookView xWindow="0" yWindow="0" windowWidth="25200" windowHeight="12015" firstSheet="1" activeTab="1"/>
  </bookViews>
  <sheets>
    <sheet name="1433" sheetId="9" state="hidden" r:id="rId1"/>
    <sheet name="1435-1434" sheetId="10" r:id="rId2"/>
  </sheets>
  <definedNames>
    <definedName name="_xlnm.Print_Area" localSheetId="0">'1433'!$A$1:$V$42</definedName>
    <definedName name="_xlnm.Print_Area" localSheetId="1">'1435-1434'!$A$1:$Y$36</definedName>
  </definedNames>
  <calcPr calcId="152511" fullPrecision="0"/>
</workbook>
</file>

<file path=xl/calcChain.xml><?xml version="1.0" encoding="utf-8"?>
<calcChain xmlns="http://schemas.openxmlformats.org/spreadsheetml/2006/main">
  <c r="V7" i="9" l="1"/>
  <c r="V9" i="9"/>
  <c r="V11" i="9"/>
  <c r="V13" i="9"/>
  <c r="V15" i="9"/>
  <c r="V17" i="9"/>
  <c r="V19" i="9"/>
  <c r="V30" i="9"/>
  <c r="V32" i="9"/>
  <c r="V34" i="9"/>
  <c r="V36" i="9"/>
  <c r="V38" i="9"/>
  <c r="V28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F40" i="9"/>
  <c r="V40" i="9" l="1"/>
</calcChain>
</file>

<file path=xl/sharedStrings.xml><?xml version="1.0" encoding="utf-8"?>
<sst xmlns="http://schemas.openxmlformats.org/spreadsheetml/2006/main" count="467" uniqueCount="144">
  <si>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</si>
  <si>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</si>
  <si>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</si>
  <si>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</si>
  <si>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</si>
  <si>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</si>
  <si>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</si>
  <si>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</si>
  <si>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</si>
  <si>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Easte. Prov.</t>
  </si>
  <si>
    <t>Asir</t>
  </si>
  <si>
    <t>تبوك</t>
  </si>
  <si>
    <t>Tabuk</t>
  </si>
  <si>
    <t>الجملة</t>
  </si>
  <si>
    <t xml:space="preserve">الشرقية </t>
  </si>
  <si>
    <t xml:space="preserve">عسير </t>
  </si>
  <si>
    <t>الزراعة والصيد والغابات وصيد الأسماك</t>
  </si>
  <si>
    <t>التعدين و استغلال المحاجر</t>
  </si>
  <si>
    <t>Petroleum &amp; Minerals</t>
  </si>
  <si>
    <t xml:space="preserve">الصناعات التحويلية </t>
  </si>
  <si>
    <t>Manufacturing</t>
  </si>
  <si>
    <t>Electricity, Gas &amp; Water</t>
  </si>
  <si>
    <t>التشييد و البناء</t>
  </si>
  <si>
    <t>Construction</t>
  </si>
  <si>
    <t>Wholesale &amp; Retail Trade</t>
  </si>
  <si>
    <t>الفنادق و المطاعم</t>
  </si>
  <si>
    <t>Restaurants &amp; Hotels</t>
  </si>
  <si>
    <t>Transportation , Storage &amp; Communication</t>
  </si>
  <si>
    <t>الوساطة المالية</t>
  </si>
  <si>
    <t>Banking &amp; Insurance</t>
  </si>
  <si>
    <t>الانشطة العقارية</t>
  </si>
  <si>
    <t>Real Estate &amp; Business Services</t>
  </si>
  <si>
    <t>الإدارة العامة</t>
  </si>
  <si>
    <t>General Administration</t>
  </si>
  <si>
    <t>التعليم</t>
  </si>
  <si>
    <t>Education</t>
  </si>
  <si>
    <t>Health &amp; Social Services</t>
  </si>
  <si>
    <t>Community &amp; Social Services</t>
  </si>
  <si>
    <t>Private House Holds</t>
  </si>
  <si>
    <t>المنظمات و الهيئات الدولية</t>
  </si>
  <si>
    <t>International Organizations</t>
  </si>
  <si>
    <t>الصحة و العمل الاجتماعي</t>
  </si>
  <si>
    <t>الاسر الخاصة</t>
  </si>
  <si>
    <t>النشاط الاقتصادي Economic Activity</t>
  </si>
  <si>
    <t>السنة Year</t>
  </si>
  <si>
    <t xml:space="preserve">Agriculture, Hunting, Forestery &amp; Fishing </t>
  </si>
  <si>
    <t>سوق العمل</t>
  </si>
  <si>
    <t>Labor Market</t>
  </si>
  <si>
    <t xml:space="preserve"> </t>
  </si>
  <si>
    <t>حائل</t>
  </si>
  <si>
    <t>Hail</t>
  </si>
  <si>
    <t xml:space="preserve">الحدود الشمالية </t>
  </si>
  <si>
    <t>North. Bord.</t>
  </si>
  <si>
    <t xml:space="preserve">جازان </t>
  </si>
  <si>
    <t>Jazan</t>
  </si>
  <si>
    <t>نجران</t>
  </si>
  <si>
    <t>Najran</t>
  </si>
  <si>
    <t xml:space="preserve">الباحة </t>
  </si>
  <si>
    <t>AL - Baha</t>
  </si>
  <si>
    <t>الجوف</t>
  </si>
  <si>
    <t>AL - Jouf</t>
  </si>
  <si>
    <t xml:space="preserve">الجملة </t>
  </si>
  <si>
    <t>9 - 21</t>
  </si>
  <si>
    <t>المصدر : مصلحة الاحصاءات العامة والمعلومات - ادارة الاحصاءات الاجتماعية</t>
  </si>
  <si>
    <t>Source : Central Dept. of Statistics &amp; Information - Social Statistics</t>
  </si>
  <si>
    <t>الخدمات الجماعية والاجتماعية</t>
  </si>
  <si>
    <t>النقل و التخزين والاتصالات</t>
  </si>
  <si>
    <t xml:space="preserve">تجارة الجملة والتجزئة </t>
  </si>
  <si>
    <t>الكهرباء و الغاز والمياه</t>
  </si>
  <si>
    <t>9 - 22</t>
  </si>
  <si>
    <r>
      <t xml:space="preserve">المنطقة الادارية </t>
    </r>
    <r>
      <rPr>
        <sz val="14"/>
        <color indexed="16"/>
        <rFont val="Arial"/>
        <family val="2"/>
      </rPr>
      <t>Administratier Area</t>
    </r>
    <r>
      <rPr>
        <sz val="15"/>
        <color indexed="16"/>
        <rFont val="Arial"/>
        <family val="2"/>
      </rPr>
      <t xml:space="preserve"> </t>
    </r>
  </si>
  <si>
    <t>1433</t>
  </si>
  <si>
    <t>جدول 9-16(تابع)</t>
  </si>
  <si>
    <t>(Table 9-16(Cont"d</t>
  </si>
  <si>
    <t xml:space="preserve"> Table 9-16</t>
  </si>
  <si>
    <t>المشتغلون السعوديون ( 15 سنة فأكثر ) حسب المجموعات الرئيسة للنشاط الإقتصادي والمنطقة الادارية لعامي 1433- 1434هـ</t>
  </si>
  <si>
    <t>Saudi Employees ( 15 Years and Over ) By Main Economic Activity Groups and Administrative region 1433 and 1434 A.H.</t>
  </si>
  <si>
    <t>1434</t>
  </si>
  <si>
    <t>ــــــ</t>
  </si>
  <si>
    <t>الزراعة والغابات وصيد الأسماك</t>
  </si>
  <si>
    <t>التعدين واستغلال المحاجر</t>
  </si>
  <si>
    <t>الصناعات التحويلية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</si>
  <si>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</si>
  <si>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</si>
  <si>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</si>
  <si>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النقل والتخزين</t>
  </si>
  <si>
    <t>أنشطة الإقامة والخدمات الغذائية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</si>
  <si>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</si>
  <si>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</si>
  <si>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</si>
  <si>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</si>
  <si>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الإدارة العامة والدفاع والضمان الاجتماعي الإجباري</t>
  </si>
  <si>
    <t>أنشطة الصحة البشرية والخدمة الاجتماعية</t>
  </si>
  <si>
    <t>الفنون والترفيه والتسلية</t>
  </si>
  <si>
    <t>أنشطة الخدمات الأخرى</t>
  </si>
  <si>
    <t>أنشطة الأسر المعيشية التي تستخدم أفرادا للعمل المنزلي أو الأسر المعيشية التي تنتج  سلع وخدمات غير مميزة لاستعمالها الخاص</t>
  </si>
  <si>
    <t>أنشطة المنظمات والهيئات الدولية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</si>
  <si>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</si>
  <si>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</si>
  <si>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</si>
  <si>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</si>
  <si>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</si>
  <si>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</si>
  <si>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</si>
  <si>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</si>
  <si>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</si>
  <si>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</si>
  <si>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</si>
  <si>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</si>
  <si>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</si>
  <si>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</si>
  <si>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</si>
  <si>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</si>
  <si>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</si>
  <si>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</si>
  <si>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</si>
  <si>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</si>
  <si>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</si>
  <si>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 xml:space="preserve"> Table 9-20</t>
  </si>
  <si>
    <t>جدول 9-20</t>
  </si>
  <si>
    <t>Source : General Authority for Statistics - Social Statistics</t>
  </si>
  <si>
    <t>الرياض 
Riyadh</t>
  </si>
  <si>
    <t>مكة المكرمة
 Makah</t>
  </si>
  <si>
    <t>المدينة المنورة 
Madinah</t>
  </si>
  <si>
    <t>القصيم 
Qassim</t>
  </si>
  <si>
    <t>عسير
 Asir</t>
  </si>
  <si>
    <t>تبوك
 Tabuk</t>
  </si>
  <si>
    <t>جازان
 Jazan</t>
  </si>
  <si>
    <t xml:space="preserve">نجران
 Najran
</t>
  </si>
  <si>
    <t xml:space="preserve">الباحة 
AL-Baha
</t>
  </si>
  <si>
    <t>الجوف 
AL-Jouf</t>
  </si>
  <si>
    <t>الجملة 
Total</t>
  </si>
  <si>
    <t>تجارة الجملة والتجزئة وإصلاح المركبات ذات المحركات والدراجات النارية</t>
  </si>
  <si>
    <t>المعلومات والاتصالات</t>
  </si>
  <si>
    <t>المصدر :المصدر: الهيئة العامة للإحصاء -  إدارة الإحصاءات الاجتماعية</t>
  </si>
  <si>
    <t>المنطقة الشرقية 
Easte. Prov</t>
  </si>
  <si>
    <t>حائل 
Hail</t>
  </si>
  <si>
    <t>الحدود الشمالية
 North. Bord</t>
  </si>
  <si>
    <t>النشاط الاقتصادي                       Economic Activity</t>
  </si>
  <si>
    <r>
      <t>المنطقة الإدارية
Administratier Area</t>
    </r>
    <r>
      <rPr>
        <sz val="15"/>
        <rFont val="Arial"/>
        <family val="2"/>
      </rPr>
      <t/>
    </r>
  </si>
  <si>
    <t>السنة 
Year</t>
  </si>
  <si>
    <t>####</t>
  </si>
  <si>
    <t>المشتغلون السعوديون ( 15 سنة فأكثر ) حسب المجموعات الرئيسة للنشاط الاقتصادي والمنطقة الإدارية لعامي 1434هـ</t>
  </si>
  <si>
    <t>Saudi Employees ( 15 Years and Over ) By Main Economic Activity Groups and Administrative Region .1434 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</si>
</sst>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Arial"/>
      <family val="2"/>
      <charset val="178"/>
      <scheme val="minor"/>
    </font>
    <font>
      <sz val="16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5"/>
      <color indexed="16"/>
      <name val="Arial"/>
      <family val="2"/>
    </font>
    <font>
      <sz val="14"/>
      <color indexed="16"/>
      <name val="Arial"/>
      <family val="2"/>
    </font>
    <font>
      <sz val="16"/>
      <color theme="5" tint="-0.499984740745262"/>
      <name val="Arial"/>
      <family val="2"/>
    </font>
    <font>
      <sz val="13"/>
      <color theme="5" tint="-0.499984740745262"/>
      <name val="Arial"/>
      <family val="2"/>
    </font>
    <font>
      <sz val="15"/>
      <color theme="5" tint="-0.499984740745262"/>
      <name val="Arial"/>
      <family val="2"/>
    </font>
    <font>
      <sz val="12"/>
      <color theme="5" tint="-0.499984740745262"/>
      <name val="Arial"/>
      <family val="2"/>
    </font>
    <font>
      <sz val="14"/>
      <color theme="5" tint="-0.499984740745262"/>
      <name val="Arial"/>
      <family val="2"/>
    </font>
    <font>
      <b/>
      <sz val="21"/>
      <color rgb="FF00B050"/>
      <name val="Arial"/>
      <family val="2"/>
    </font>
    <font>
      <b/>
      <sz val="18"/>
      <color rgb="FF00B050"/>
      <name val="Arial"/>
      <family val="2"/>
    </font>
    <font>
      <sz val="12"/>
      <color rgb="FF31869B"/>
      <name val="Frutiger LT Arabic 55 Roman"/>
    </font>
    <font>
      <sz val="12"/>
      <name val="Neo Sans Arabic Light"/>
      <family val="2"/>
    </font>
    <font>
      <sz val="12"/>
      <color rgb="FF474D9B"/>
      <name val="Frutiger LT Arabic 45 Light"/>
    </font>
    <font>
      <sz val="12"/>
      <color rgb="FF8C96A7"/>
      <name val="Frutiger LT Arabic 55 Roman"/>
    </font>
    <font>
      <sz val="12"/>
      <color theme="0"/>
      <name val="Frutiger LT Arabic 55 Roman"/>
    </font>
    <font>
      <sz val="14"/>
      <color rgb="FF474D9B"/>
      <name val="Frutiger LT Arabic 45 Light"/>
    </font>
    <font>
      <sz val="11"/>
      <color theme="0"/>
      <name val="Frutiger LT Arabic 55 Roman"/>
    </font>
    <font>
      <sz val="10"/>
      <name val="Frutiger LT Arabic 55 Roman"/>
    </font>
    <font>
      <sz val="10"/>
      <color theme="0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textRotation="90"/>
    </xf>
    <xf numFmtId="0" fontId="5" fillId="0" borderId="0" xfId="0" applyFont="1" applyFill="1" applyBorder="1" applyAlignment="1">
      <alignment horizontal="left" vertical="top" readingOrder="2"/>
    </xf>
    <xf numFmtId="0" fontId="4" fillId="0" borderId="0" xfId="0" applyFont="1" applyBorder="1"/>
    <xf numFmtId="0" fontId="7" fillId="0" borderId="0" xfId="0" applyFont="1" applyBorder="1"/>
    <xf numFmtId="49" fontId="4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readingOrder="2"/>
    </xf>
    <xf numFmtId="0" fontId="11" fillId="0" borderId="0" xfId="0" applyFont="1" applyBorder="1"/>
    <xf numFmtId="0" fontId="11" fillId="0" borderId="0" xfId="0" applyFont="1" applyFill="1" applyBorder="1" applyAlignment="1">
      <alignment horizontal="left" vertical="center" readingOrder="1"/>
    </xf>
    <xf numFmtId="49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/>
    <xf numFmtId="0" fontId="12" fillId="0" borderId="0" xfId="0" applyFont="1" applyBorder="1"/>
    <xf numFmtId="0" fontId="13" fillId="0" borderId="4" xfId="0" applyFont="1" applyFill="1" applyBorder="1" applyAlignment="1">
      <alignment horizontal="center" vertical="center" textRotation="90" wrapText="1" readingOrder="2"/>
    </xf>
    <xf numFmtId="0" fontId="13" fillId="0" borderId="5" xfId="0" applyFont="1" applyFill="1" applyBorder="1" applyAlignment="1">
      <alignment horizontal="center" vertical="center" textRotation="90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3" fontId="14" fillId="0" borderId="1" xfId="0" applyNumberFormat="1" applyFont="1" applyFill="1" applyBorder="1" applyAlignment="1">
      <alignment horizontal="center" vertical="center" textRotation="90" wrapText="1"/>
    </xf>
    <xf numFmtId="3" fontId="15" fillId="0" borderId="1" xfId="0" applyNumberFormat="1" applyFont="1" applyFill="1" applyBorder="1" applyAlignment="1">
      <alignment horizontal="center" vertical="center" textRotation="90" wrapText="1"/>
    </xf>
    <xf numFmtId="3" fontId="13" fillId="0" borderId="2" xfId="0" applyNumberFormat="1" applyFont="1" applyFill="1" applyBorder="1" applyAlignment="1">
      <alignment horizontal="center" vertical="center" textRotation="90" wrapText="1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15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readingOrder="2"/>
    </xf>
    <xf numFmtId="0" fontId="19" fillId="0" borderId="0" xfId="0" applyFont="1" applyFill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/>
    </xf>
    <xf numFmtId="0" fontId="18" fillId="7" borderId="0" xfId="0" applyFont="1" applyFill="1" applyBorder="1" applyAlignment="1">
      <alignment horizontal="right" vertical="center" wrapText="1" readingOrder="1"/>
    </xf>
    <xf numFmtId="0" fontId="21" fillId="0" borderId="39" xfId="0" applyFont="1" applyFill="1" applyBorder="1" applyAlignment="1">
      <alignment horizontal="center" vertical="center" readingOrder="2"/>
    </xf>
    <xf numFmtId="3" fontId="21" fillId="0" borderId="39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4" fillId="6" borderId="36" xfId="0" applyFont="1" applyFill="1" applyBorder="1" applyAlignment="1">
      <alignment horizontal="center" vertical="center" wrapText="1" readingOrder="2"/>
    </xf>
    <xf numFmtId="3" fontId="24" fillId="6" borderId="36" xfId="0" applyNumberFormat="1" applyFont="1" applyFill="1" applyBorder="1" applyAlignment="1">
      <alignment horizontal="center" vertical="center" wrapText="1"/>
    </xf>
    <xf numFmtId="3" fontId="24" fillId="6" borderId="37" xfId="0" applyNumberFormat="1" applyFont="1" applyFill="1" applyBorder="1" applyAlignment="1">
      <alignment horizontal="center" vertical="center" wrapText="1"/>
    </xf>
    <xf numFmtId="3" fontId="24" fillId="6" borderId="35" xfId="0" applyNumberFormat="1" applyFont="1" applyFill="1" applyBorder="1" applyAlignment="1">
      <alignment horizontal="center" vertical="center" wrapText="1"/>
    </xf>
    <xf numFmtId="3" fontId="24" fillId="6" borderId="34" xfId="0" applyNumberFormat="1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26" fillId="6" borderId="29" xfId="0" applyNumberFormat="1" applyFont="1" applyFill="1" applyBorder="1" applyAlignment="1">
      <alignment horizontal="center" vertical="center"/>
    </xf>
    <xf numFmtId="0" fontId="26" fillId="6" borderId="30" xfId="0" applyNumberFormat="1" applyFont="1" applyFill="1" applyBorder="1" applyAlignment="1">
      <alignment horizontal="center" vertical="center"/>
    </xf>
    <xf numFmtId="0" fontId="26" fillId="6" borderId="32" xfId="0" applyFont="1" applyFill="1" applyBorder="1" applyAlignment="1">
      <alignment horizontal="center" vertical="center" wrapText="1"/>
    </xf>
    <xf numFmtId="0" fontId="26" fillId="6" borderId="32" xfId="0" applyNumberFormat="1" applyFont="1" applyFill="1" applyBorder="1" applyAlignment="1">
      <alignment horizontal="center" vertical="center"/>
    </xf>
    <xf numFmtId="0" fontId="26" fillId="6" borderId="33" xfId="0" applyNumberFormat="1" applyFont="1" applyFill="1" applyBorder="1" applyAlignment="1">
      <alignment horizontal="center" vertical="center"/>
    </xf>
    <xf numFmtId="0" fontId="25" fillId="5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readingOrder="2"/>
    </xf>
    <xf numFmtId="0" fontId="13" fillId="0" borderId="22" xfId="0" applyFont="1" applyFill="1" applyBorder="1" applyAlignment="1">
      <alignment horizontal="center" vertical="center" wrapText="1" readingOrder="2"/>
    </xf>
    <xf numFmtId="0" fontId="13" fillId="0" borderId="4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3" fillId="0" borderId="1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left" readingOrder="2"/>
    </xf>
    <xf numFmtId="0" fontId="15" fillId="0" borderId="10" xfId="0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 readingOrder="2"/>
    </xf>
    <xf numFmtId="0" fontId="15" fillId="0" borderId="12" xfId="0" applyFont="1" applyFill="1" applyBorder="1" applyAlignment="1">
      <alignment horizontal="center" vertical="center" wrapText="1" readingOrder="2"/>
    </xf>
    <xf numFmtId="0" fontId="15" fillId="0" borderId="20" xfId="0" applyFont="1" applyFill="1" applyBorder="1" applyAlignment="1">
      <alignment horizontal="center" vertical="center" wrapText="1" readingOrder="2"/>
    </xf>
    <xf numFmtId="0" fontId="14" fillId="0" borderId="21" xfId="0" applyFont="1" applyFill="1" applyBorder="1" applyAlignment="1">
      <alignment horizontal="center" vertical="center" wrapText="1"/>
    </xf>
    <xf numFmtId="17" fontId="15" fillId="0" borderId="11" xfId="0" applyNumberFormat="1" applyFont="1" applyFill="1" applyBorder="1" applyAlignment="1">
      <alignment horizontal="center" vertical="center" wrapText="1" readingOrder="2"/>
    </xf>
    <xf numFmtId="17" fontId="15" fillId="0" borderId="12" xfId="0" applyNumberFormat="1" applyFont="1" applyFill="1" applyBorder="1" applyAlignment="1">
      <alignment horizontal="center" vertical="center" wrapText="1" readingOrder="2"/>
    </xf>
    <xf numFmtId="0" fontId="13" fillId="0" borderId="15" xfId="0" applyFont="1" applyFill="1" applyBorder="1" applyAlignment="1">
      <alignment horizontal="center" vertical="center" wrapText="1" readingOrder="2"/>
    </xf>
    <xf numFmtId="0" fontId="13" fillId="0" borderId="16" xfId="0" applyFont="1" applyFill="1" applyBorder="1" applyAlignment="1">
      <alignment horizontal="center" vertical="center" wrapText="1" readingOrder="2"/>
    </xf>
    <xf numFmtId="0" fontId="13" fillId="0" borderId="17" xfId="0" applyFont="1" applyFill="1" applyBorder="1" applyAlignment="1">
      <alignment horizontal="center" vertical="center" wrapText="1" readingOrder="2"/>
    </xf>
    <xf numFmtId="0" fontId="13" fillId="0" borderId="18" xfId="0" applyFont="1" applyFill="1" applyBorder="1" applyAlignment="1">
      <alignment horizontal="center" vertical="center" wrapText="1" readingOrder="2"/>
    </xf>
    <xf numFmtId="0" fontId="13" fillId="0" borderId="19" xfId="0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left" readingOrder="2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17" fontId="25" fillId="5" borderId="28" xfId="0" applyNumberFormat="1" applyFont="1" applyFill="1" applyBorder="1" applyAlignment="1">
      <alignment horizontal="center" vertical="center" wrapText="1" readingOrder="2"/>
    </xf>
    <xf numFmtId="17" fontId="25" fillId="5" borderId="29" xfId="0" applyNumberFormat="1" applyFont="1" applyFill="1" applyBorder="1" applyAlignment="1">
      <alignment horizontal="center" vertical="center" wrapText="1" readingOrder="2"/>
    </xf>
    <xf numFmtId="17" fontId="25" fillId="4" borderId="28" xfId="0" applyNumberFormat="1" applyFont="1" applyFill="1" applyBorder="1" applyAlignment="1">
      <alignment horizontal="center" vertical="center" wrapText="1" readingOrder="2"/>
    </xf>
    <xf numFmtId="17" fontId="25" fillId="4" borderId="29" xfId="0" applyNumberFormat="1" applyFont="1" applyFill="1" applyBorder="1" applyAlignment="1">
      <alignment horizontal="center" vertical="center" wrapText="1" readingOrder="2"/>
    </xf>
    <xf numFmtId="0" fontId="21" fillId="0" borderId="38" xfId="0" applyFont="1" applyFill="1" applyBorder="1" applyAlignment="1">
      <alignment horizontal="right" vertical="center"/>
    </xf>
    <xf numFmtId="3" fontId="21" fillId="0" borderId="38" xfId="0" applyNumberFormat="1" applyFont="1" applyFill="1" applyBorder="1" applyAlignment="1">
      <alignment horizontal="left" vertical="center"/>
    </xf>
    <xf numFmtId="17" fontId="25" fillId="5" borderId="31" xfId="0" applyNumberFormat="1" applyFont="1" applyFill="1" applyBorder="1" applyAlignment="1">
      <alignment horizontal="center" vertical="center" wrapText="1" readingOrder="2"/>
    </xf>
    <xf numFmtId="17" fontId="25" fillId="5" borderId="32" xfId="0" applyNumberFormat="1" applyFont="1" applyFill="1" applyBorder="1" applyAlignment="1">
      <alignment horizontal="center" vertical="center" wrapText="1" readingOrder="2"/>
    </xf>
    <xf numFmtId="17" fontId="26" fillId="6" borderId="28" xfId="0" applyNumberFormat="1" applyFont="1" applyFill="1" applyBorder="1" applyAlignment="1">
      <alignment horizontal="center" vertical="center" wrapText="1" readingOrder="2"/>
    </xf>
    <xf numFmtId="17" fontId="26" fillId="6" borderId="29" xfId="0" applyNumberFormat="1" applyFont="1" applyFill="1" applyBorder="1" applyAlignment="1">
      <alignment horizontal="center" vertical="center" wrapText="1" readingOrder="2"/>
    </xf>
    <xf numFmtId="17" fontId="26" fillId="6" borderId="31" xfId="0" applyNumberFormat="1" applyFont="1" applyFill="1" applyBorder="1" applyAlignment="1">
      <alignment horizontal="center" vertical="center" wrapText="1" readingOrder="2"/>
    </xf>
    <xf numFmtId="17" fontId="26" fillId="6" borderId="32" xfId="0" applyNumberFormat="1" applyFont="1" applyFill="1" applyBorder="1" applyAlignment="1">
      <alignment horizontal="center" vertical="center" wrapText="1" readingOrder="2"/>
    </xf>
    <xf numFmtId="0" fontId="22" fillId="6" borderId="25" xfId="0" applyFont="1" applyFill="1" applyBorder="1" applyAlignment="1">
      <alignment horizontal="center" vertical="center" wrapText="1" readingOrder="2"/>
    </xf>
    <xf numFmtId="0" fontId="22" fillId="6" borderId="26" xfId="0" applyFont="1" applyFill="1" applyBorder="1" applyAlignment="1">
      <alignment horizontal="center" vertical="center" wrapText="1" readingOrder="2"/>
    </xf>
    <xf numFmtId="0" fontId="22" fillId="6" borderId="28" xfId="0" applyFont="1" applyFill="1" applyBorder="1" applyAlignment="1">
      <alignment horizontal="center" vertical="center" wrapText="1" readingOrder="2"/>
    </xf>
    <xf numFmtId="0" fontId="22" fillId="6" borderId="29" xfId="0" applyFont="1" applyFill="1" applyBorder="1" applyAlignment="1">
      <alignment horizontal="center" vertical="center" wrapText="1" readingOrder="2"/>
    </xf>
    <xf numFmtId="0" fontId="21" fillId="0" borderId="39" xfId="0" applyFont="1" applyFill="1" applyBorder="1" applyAlignment="1">
      <alignment horizontal="left" vertical="center" readingOrder="2"/>
    </xf>
    <xf numFmtId="3" fontId="24" fillId="6" borderId="26" xfId="0" applyNumberFormat="1" applyFont="1" applyFill="1" applyBorder="1" applyAlignment="1">
      <alignment horizontal="center" vertical="center" wrapText="1"/>
    </xf>
    <xf numFmtId="3" fontId="24" fillId="6" borderId="26" xfId="0" applyNumberFormat="1" applyFont="1" applyFill="1" applyBorder="1" applyAlignment="1">
      <alignment horizontal="center" vertical="center"/>
    </xf>
    <xf numFmtId="3" fontId="24" fillId="6" borderId="2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TABLE110_L.F-28-1-1-150" xfId="1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269876</xdr:colOff>
      <xdr:row>1</xdr:row>
      <xdr:rowOff>111125</xdr:rowOff>
    </xdr:from>
    <xdr:to>
      <xdr:col>2</xdr:col>
      <xdr:colOff>546100</xdr:colOff>
      <xdr:row>2</xdr:row>
      <xdr:rowOff>320675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63873650" y="317500"/>
          <a:ext cx="1895474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rightToLeft="1" zoomScale="70" zoomScaleNormal="70" zoomScaleSheetLayoutView="50" workbookViewId="0">
      <selection activeCell="C3" sqref="C3:V3"/>
    </sheetView>
  </sheetViews>
  <sheetFormatPr defaultColWidth="9" defaultRowHeight="14.25"/>
  <cols>
    <col min="1" max="1" width="4.625" style="6" customWidth="1"/>
    <col min="2" max="2" width="7.625" style="6" customWidth="1"/>
    <col min="3" max="4" width="8.625" style="6" customWidth="1"/>
    <col min="5" max="5" width="6.625" style="8" customWidth="1"/>
    <col min="6" max="6" width="10.625" style="6" customWidth="1"/>
    <col min="7" max="10" width="9.625" style="6" customWidth="1"/>
    <col min="11" max="11" width="10.625" style="6" customWidth="1"/>
    <col min="12" max="12" width="8.625" style="6" customWidth="1"/>
    <col min="13" max="13" width="9.625" style="6" customWidth="1"/>
    <col min="14" max="14" width="8.625" style="6" customWidth="1"/>
    <col min="15" max="15" width="9.625" style="6" customWidth="1"/>
    <col min="16" max="16" width="11.125" style="6" customWidth="1"/>
    <col min="17" max="20" width="9.625" style="6" customWidth="1"/>
    <col min="21" max="21" width="7.625" style="6" customWidth="1"/>
    <col min="22" max="22" width="11.625" style="6" customWidth="1"/>
    <col min="23" max="23" width="9" style="6"/>
    <col min="24" max="39" width="4.375" style="6" customWidth="1"/>
    <col min="40" max="16384" width="9" style="6"/>
  </cols>
  <sheetData>
    <row r="1" spans="1:22" s="1" customFormat="1" ht="18" customHeight="1">
      <c r="A1" s="57" t="s">
        <v>62</v>
      </c>
      <c r="C1" s="58" t="s">
        <v>46</v>
      </c>
      <c r="D1" s="58"/>
      <c r="E1" s="5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4"/>
      <c r="S1" s="13"/>
      <c r="T1" s="13"/>
      <c r="U1" s="13"/>
      <c r="V1" s="13" t="s">
        <v>47</v>
      </c>
    </row>
    <row r="2" spans="1:22" s="2" customFormat="1" ht="32.1" customHeight="1">
      <c r="A2" s="57"/>
      <c r="C2" s="59" t="s">
        <v>75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2" customFormat="1" ht="32.1" customHeight="1">
      <c r="A3" s="57"/>
      <c r="C3" s="60" t="s">
        <v>76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3" customFormat="1" ht="18" customHeight="1" thickBot="1">
      <c r="A4" s="57"/>
      <c r="C4" s="61" t="s">
        <v>72</v>
      </c>
      <c r="D4" s="61"/>
      <c r="E4" s="15"/>
      <c r="F4" s="16"/>
      <c r="G4" s="16"/>
      <c r="H4" s="16"/>
      <c r="I4" s="16"/>
      <c r="J4" s="16"/>
      <c r="K4" s="16"/>
      <c r="L4" s="16"/>
      <c r="M4" s="16" t="s">
        <v>48</v>
      </c>
      <c r="N4" s="16"/>
      <c r="O4" s="16"/>
      <c r="P4" s="16"/>
      <c r="Q4" s="16"/>
      <c r="R4" s="16"/>
      <c r="S4" s="17"/>
      <c r="T4" s="17"/>
      <c r="U4" s="84" t="s">
        <v>74</v>
      </c>
      <c r="V4" s="84"/>
    </row>
    <row r="5" spans="1:22" s="4" customFormat="1" ht="114.95" customHeight="1">
      <c r="A5" s="57"/>
      <c r="C5" s="79" t="s">
        <v>43</v>
      </c>
      <c r="D5" s="80"/>
      <c r="E5" s="81"/>
      <c r="F5" s="18" t="s">
        <v>16</v>
      </c>
      <c r="G5" s="18" t="s">
        <v>17</v>
      </c>
      <c r="H5" s="18" t="s">
        <v>19</v>
      </c>
      <c r="I5" s="18" t="s">
        <v>68</v>
      </c>
      <c r="J5" s="18" t="s">
        <v>22</v>
      </c>
      <c r="K5" s="18" t="s">
        <v>67</v>
      </c>
      <c r="L5" s="18" t="s">
        <v>25</v>
      </c>
      <c r="M5" s="18" t="s">
        <v>66</v>
      </c>
      <c r="N5" s="18" t="s">
        <v>28</v>
      </c>
      <c r="O5" s="18" t="s">
        <v>30</v>
      </c>
      <c r="P5" s="18" t="s">
        <v>32</v>
      </c>
      <c r="Q5" s="18" t="s">
        <v>34</v>
      </c>
      <c r="R5" s="18" t="s">
        <v>41</v>
      </c>
      <c r="S5" s="18" t="s">
        <v>65</v>
      </c>
      <c r="T5" s="18" t="s">
        <v>42</v>
      </c>
      <c r="U5" s="18" t="s">
        <v>39</v>
      </c>
      <c r="V5" s="19" t="s">
        <v>13</v>
      </c>
    </row>
    <row r="6" spans="1:22" ht="114.95" customHeight="1">
      <c r="A6" s="57"/>
      <c r="B6" s="5"/>
      <c r="C6" s="82" t="s">
        <v>70</v>
      </c>
      <c r="D6" s="83"/>
      <c r="E6" s="20" t="s">
        <v>44</v>
      </c>
      <c r="F6" s="21" t="s">
        <v>45</v>
      </c>
      <c r="G6" s="22" t="s">
        <v>18</v>
      </c>
      <c r="H6" s="22" t="s">
        <v>20</v>
      </c>
      <c r="I6" s="22" t="s">
        <v>21</v>
      </c>
      <c r="J6" s="22" t="s">
        <v>23</v>
      </c>
      <c r="K6" s="22" t="s">
        <v>24</v>
      </c>
      <c r="L6" s="22" t="s">
        <v>26</v>
      </c>
      <c r="M6" s="22" t="s">
        <v>27</v>
      </c>
      <c r="N6" s="22" t="s">
        <v>29</v>
      </c>
      <c r="O6" s="22" t="s">
        <v>31</v>
      </c>
      <c r="P6" s="22" t="s">
        <v>33</v>
      </c>
      <c r="Q6" s="22" t="s">
        <v>35</v>
      </c>
      <c r="R6" s="22" t="s">
        <v>36</v>
      </c>
      <c r="S6" s="22" t="s">
        <v>37</v>
      </c>
      <c r="T6" s="22" t="s">
        <v>38</v>
      </c>
      <c r="U6" s="22" t="s">
        <v>40</v>
      </c>
      <c r="V6" s="23" t="s">
        <v>0</v>
      </c>
    </row>
    <row r="7" spans="1:22" ht="34.5" customHeight="1">
      <c r="A7" s="57"/>
      <c r="C7" s="77" t="s">
        <v>1</v>
      </c>
      <c r="D7" s="71" t="s">
        <v>2</v>
      </c>
      <c r="E7" s="24" t="s">
        <v>71</v>
      </c>
      <c r="F7" s="9">
        <v>37864</v>
      </c>
      <c r="G7" s="9">
        <v>5712</v>
      </c>
      <c r="H7" s="9">
        <v>33966</v>
      </c>
      <c r="I7" s="9">
        <v>19825</v>
      </c>
      <c r="J7" s="9">
        <v>26664</v>
      </c>
      <c r="K7" s="9">
        <v>38613</v>
      </c>
      <c r="L7" s="9">
        <v>4117</v>
      </c>
      <c r="M7" s="9">
        <v>41338</v>
      </c>
      <c r="N7" s="9">
        <v>31661</v>
      </c>
      <c r="O7" s="9">
        <v>31605</v>
      </c>
      <c r="P7" s="9">
        <v>454640</v>
      </c>
      <c r="Q7" s="9">
        <v>236316</v>
      </c>
      <c r="R7" s="9">
        <v>74451</v>
      </c>
      <c r="S7" s="9">
        <v>14757</v>
      </c>
      <c r="T7" s="9">
        <v>607</v>
      </c>
      <c r="U7" s="9">
        <v>742</v>
      </c>
      <c r="V7" s="10">
        <f>SUM(F7:U7)</f>
        <v>1052878</v>
      </c>
    </row>
    <row r="8" spans="1:22" ht="34.5" customHeight="1">
      <c r="A8" s="57"/>
      <c r="B8" s="7"/>
      <c r="C8" s="78"/>
      <c r="D8" s="72"/>
      <c r="E8" s="24" t="s">
        <v>77</v>
      </c>
      <c r="F8" s="9" t="s">
        <v>78</v>
      </c>
      <c r="G8" s="9" t="s">
        <v>78</v>
      </c>
      <c r="H8" s="9" t="s">
        <v>78</v>
      </c>
      <c r="I8" s="9" t="s">
        <v>78</v>
      </c>
      <c r="J8" s="9" t="s">
        <v>78</v>
      </c>
      <c r="K8" s="9" t="s">
        <v>78</v>
      </c>
      <c r="L8" s="9" t="s">
        <v>78</v>
      </c>
      <c r="M8" s="9" t="s">
        <v>78</v>
      </c>
      <c r="N8" s="9" t="s">
        <v>78</v>
      </c>
      <c r="O8" s="9" t="s">
        <v>78</v>
      </c>
      <c r="P8" s="9" t="s">
        <v>78</v>
      </c>
      <c r="Q8" s="9" t="s">
        <v>78</v>
      </c>
      <c r="R8" s="9" t="s">
        <v>78</v>
      </c>
      <c r="S8" s="9" t="s">
        <v>78</v>
      </c>
      <c r="T8" s="9" t="s">
        <v>78</v>
      </c>
      <c r="U8" s="9" t="s">
        <v>78</v>
      </c>
      <c r="V8" s="27" t="s">
        <v>78</v>
      </c>
    </row>
    <row r="9" spans="1:22" ht="34.5" customHeight="1">
      <c r="A9" s="57"/>
      <c r="B9" s="7"/>
      <c r="C9" s="73" t="s">
        <v>3</v>
      </c>
      <c r="D9" s="71" t="s">
        <v>4</v>
      </c>
      <c r="E9" s="24" t="s">
        <v>71</v>
      </c>
      <c r="F9" s="9">
        <v>40809</v>
      </c>
      <c r="G9" s="9">
        <v>5998</v>
      </c>
      <c r="H9" s="9">
        <v>23147</v>
      </c>
      <c r="I9" s="9">
        <v>16296</v>
      </c>
      <c r="J9" s="9">
        <v>45120</v>
      </c>
      <c r="K9" s="9">
        <v>87951</v>
      </c>
      <c r="L9" s="9">
        <v>6437</v>
      </c>
      <c r="M9" s="9">
        <v>74985</v>
      </c>
      <c r="N9" s="9">
        <v>23030</v>
      </c>
      <c r="O9" s="9">
        <v>48715</v>
      </c>
      <c r="P9" s="9">
        <v>309729</v>
      </c>
      <c r="Q9" s="9">
        <v>232773</v>
      </c>
      <c r="R9" s="9">
        <v>55194</v>
      </c>
      <c r="S9" s="9">
        <v>18447</v>
      </c>
      <c r="T9" s="9">
        <v>0</v>
      </c>
      <c r="U9" s="9">
        <v>605</v>
      </c>
      <c r="V9" s="10">
        <f>SUM(F9:U9)</f>
        <v>989236</v>
      </c>
    </row>
    <row r="10" spans="1:22" ht="34.5" customHeight="1">
      <c r="A10" s="57"/>
      <c r="B10" s="7"/>
      <c r="C10" s="74"/>
      <c r="D10" s="72"/>
      <c r="E10" s="24" t="s">
        <v>77</v>
      </c>
      <c r="F10" s="9" t="s">
        <v>78</v>
      </c>
      <c r="G10" s="9" t="s">
        <v>78</v>
      </c>
      <c r="H10" s="9" t="s">
        <v>78</v>
      </c>
      <c r="I10" s="9" t="s">
        <v>78</v>
      </c>
      <c r="J10" s="9" t="s">
        <v>78</v>
      </c>
      <c r="K10" s="9" t="s">
        <v>78</v>
      </c>
      <c r="L10" s="9" t="s">
        <v>78</v>
      </c>
      <c r="M10" s="9" t="s">
        <v>78</v>
      </c>
      <c r="N10" s="9" t="s">
        <v>78</v>
      </c>
      <c r="O10" s="9" t="s">
        <v>78</v>
      </c>
      <c r="P10" s="9" t="s">
        <v>78</v>
      </c>
      <c r="Q10" s="9" t="s">
        <v>78</v>
      </c>
      <c r="R10" s="9" t="s">
        <v>78</v>
      </c>
      <c r="S10" s="9" t="s">
        <v>78</v>
      </c>
      <c r="T10" s="9" t="s">
        <v>78</v>
      </c>
      <c r="U10" s="9" t="s">
        <v>78</v>
      </c>
      <c r="V10" s="27" t="s">
        <v>78</v>
      </c>
    </row>
    <row r="11" spans="1:22" ht="34.5" customHeight="1">
      <c r="A11" s="57"/>
      <c r="B11" s="7"/>
      <c r="C11" s="73" t="s">
        <v>5</v>
      </c>
      <c r="D11" s="71" t="s">
        <v>6</v>
      </c>
      <c r="E11" s="24" t="s">
        <v>71</v>
      </c>
      <c r="F11" s="9">
        <v>12657</v>
      </c>
      <c r="G11" s="9">
        <v>4511</v>
      </c>
      <c r="H11" s="9">
        <v>15351</v>
      </c>
      <c r="I11" s="9">
        <v>2492</v>
      </c>
      <c r="J11" s="9">
        <v>9500</v>
      </c>
      <c r="K11" s="9">
        <v>17150</v>
      </c>
      <c r="L11" s="9">
        <v>3830</v>
      </c>
      <c r="M11" s="9">
        <v>16929</v>
      </c>
      <c r="N11" s="9">
        <v>3339</v>
      </c>
      <c r="O11" s="9">
        <v>7263</v>
      </c>
      <c r="P11" s="9">
        <v>89100</v>
      </c>
      <c r="Q11" s="9">
        <v>59172</v>
      </c>
      <c r="R11" s="9">
        <v>16670</v>
      </c>
      <c r="S11" s="9">
        <v>3569</v>
      </c>
      <c r="T11" s="9">
        <v>0</v>
      </c>
      <c r="U11" s="9">
        <v>0</v>
      </c>
      <c r="V11" s="10">
        <f>SUM(F11:U11)</f>
        <v>261533</v>
      </c>
    </row>
    <row r="12" spans="1:22" ht="34.5" customHeight="1">
      <c r="A12" s="57"/>
      <c r="B12" s="7"/>
      <c r="C12" s="74"/>
      <c r="D12" s="72"/>
      <c r="E12" s="24" t="s">
        <v>77</v>
      </c>
      <c r="F12" s="9" t="s">
        <v>78</v>
      </c>
      <c r="G12" s="9" t="s">
        <v>78</v>
      </c>
      <c r="H12" s="9" t="s">
        <v>78</v>
      </c>
      <c r="I12" s="9" t="s">
        <v>78</v>
      </c>
      <c r="J12" s="9" t="s">
        <v>78</v>
      </c>
      <c r="K12" s="9" t="s">
        <v>78</v>
      </c>
      <c r="L12" s="9" t="s">
        <v>78</v>
      </c>
      <c r="M12" s="9" t="s">
        <v>78</v>
      </c>
      <c r="N12" s="9" t="s">
        <v>78</v>
      </c>
      <c r="O12" s="9" t="s">
        <v>78</v>
      </c>
      <c r="P12" s="9" t="s">
        <v>78</v>
      </c>
      <c r="Q12" s="9" t="s">
        <v>78</v>
      </c>
      <c r="R12" s="9" t="s">
        <v>78</v>
      </c>
      <c r="S12" s="9" t="s">
        <v>78</v>
      </c>
      <c r="T12" s="9" t="s">
        <v>78</v>
      </c>
      <c r="U12" s="9" t="s">
        <v>78</v>
      </c>
      <c r="V12" s="27" t="s">
        <v>78</v>
      </c>
    </row>
    <row r="13" spans="1:22" ht="34.5" customHeight="1">
      <c r="A13" s="57"/>
      <c r="B13" s="7"/>
      <c r="C13" s="73" t="s">
        <v>7</v>
      </c>
      <c r="D13" s="71" t="s">
        <v>8</v>
      </c>
      <c r="E13" s="24" t="s">
        <v>71</v>
      </c>
      <c r="F13" s="9">
        <v>21183</v>
      </c>
      <c r="G13" s="9">
        <v>0</v>
      </c>
      <c r="H13" s="9">
        <v>2135</v>
      </c>
      <c r="I13" s="9">
        <v>1301</v>
      </c>
      <c r="J13" s="9">
        <v>6219</v>
      </c>
      <c r="K13" s="9">
        <v>13091</v>
      </c>
      <c r="L13" s="9">
        <v>641</v>
      </c>
      <c r="M13" s="9">
        <v>5590</v>
      </c>
      <c r="N13" s="9">
        <v>3128</v>
      </c>
      <c r="O13" s="9">
        <v>10772</v>
      </c>
      <c r="P13" s="9">
        <v>73761</v>
      </c>
      <c r="Q13" s="9">
        <v>77660</v>
      </c>
      <c r="R13" s="9">
        <v>10681</v>
      </c>
      <c r="S13" s="9">
        <v>3430</v>
      </c>
      <c r="T13" s="9">
        <v>0</v>
      </c>
      <c r="U13" s="9">
        <v>0</v>
      </c>
      <c r="V13" s="10">
        <f>SUM(F13:U13)</f>
        <v>229592</v>
      </c>
    </row>
    <row r="14" spans="1:22" ht="34.5" customHeight="1">
      <c r="A14" s="57"/>
      <c r="B14" s="7"/>
      <c r="C14" s="74"/>
      <c r="D14" s="72"/>
      <c r="E14" s="24" t="s">
        <v>77</v>
      </c>
      <c r="F14" s="9" t="s">
        <v>78</v>
      </c>
      <c r="G14" s="9" t="s">
        <v>78</v>
      </c>
      <c r="H14" s="9" t="s">
        <v>78</v>
      </c>
      <c r="I14" s="9" t="s">
        <v>78</v>
      </c>
      <c r="J14" s="9" t="s">
        <v>78</v>
      </c>
      <c r="K14" s="9" t="s">
        <v>78</v>
      </c>
      <c r="L14" s="9" t="s">
        <v>78</v>
      </c>
      <c r="M14" s="9" t="s">
        <v>78</v>
      </c>
      <c r="N14" s="9" t="s">
        <v>78</v>
      </c>
      <c r="O14" s="9" t="s">
        <v>78</v>
      </c>
      <c r="P14" s="9" t="s">
        <v>78</v>
      </c>
      <c r="Q14" s="9" t="s">
        <v>78</v>
      </c>
      <c r="R14" s="9" t="s">
        <v>78</v>
      </c>
      <c r="S14" s="9" t="s">
        <v>78</v>
      </c>
      <c r="T14" s="9" t="s">
        <v>78</v>
      </c>
      <c r="U14" s="9" t="s">
        <v>78</v>
      </c>
      <c r="V14" s="27" t="s">
        <v>78</v>
      </c>
    </row>
    <row r="15" spans="1:22" ht="34.5" customHeight="1">
      <c r="A15" s="57"/>
      <c r="B15" s="7"/>
      <c r="C15" s="73" t="s">
        <v>14</v>
      </c>
      <c r="D15" s="71" t="s">
        <v>9</v>
      </c>
      <c r="E15" s="24" t="s">
        <v>71</v>
      </c>
      <c r="F15" s="9">
        <v>14545</v>
      </c>
      <c r="G15" s="9">
        <v>79637</v>
      </c>
      <c r="H15" s="9">
        <v>56154</v>
      </c>
      <c r="I15" s="9">
        <v>16642</v>
      </c>
      <c r="J15" s="9">
        <v>36742</v>
      </c>
      <c r="K15" s="9">
        <v>56843</v>
      </c>
      <c r="L15" s="9">
        <v>4455</v>
      </c>
      <c r="M15" s="9">
        <v>34153</v>
      </c>
      <c r="N15" s="9">
        <v>13511</v>
      </c>
      <c r="O15" s="9">
        <v>26482</v>
      </c>
      <c r="P15" s="9">
        <v>225309</v>
      </c>
      <c r="Q15" s="9">
        <v>119093</v>
      </c>
      <c r="R15" s="9">
        <v>46796</v>
      </c>
      <c r="S15" s="9">
        <v>5630</v>
      </c>
      <c r="T15" s="9">
        <v>0</v>
      </c>
      <c r="U15" s="9">
        <v>0</v>
      </c>
      <c r="V15" s="10">
        <f>SUM(F15:U15)</f>
        <v>735992</v>
      </c>
    </row>
    <row r="16" spans="1:22" ht="34.5" customHeight="1">
      <c r="A16" s="57"/>
      <c r="B16" s="7"/>
      <c r="C16" s="74"/>
      <c r="D16" s="72"/>
      <c r="E16" s="24" t="s">
        <v>77</v>
      </c>
      <c r="F16" s="9" t="s">
        <v>78</v>
      </c>
      <c r="G16" s="9" t="s">
        <v>78</v>
      </c>
      <c r="H16" s="9" t="s">
        <v>78</v>
      </c>
      <c r="I16" s="9" t="s">
        <v>78</v>
      </c>
      <c r="J16" s="9" t="s">
        <v>78</v>
      </c>
      <c r="K16" s="9" t="s">
        <v>78</v>
      </c>
      <c r="L16" s="9" t="s">
        <v>78</v>
      </c>
      <c r="M16" s="9" t="s">
        <v>78</v>
      </c>
      <c r="N16" s="9" t="s">
        <v>78</v>
      </c>
      <c r="O16" s="9" t="s">
        <v>78</v>
      </c>
      <c r="P16" s="9" t="s">
        <v>78</v>
      </c>
      <c r="Q16" s="9" t="s">
        <v>78</v>
      </c>
      <c r="R16" s="9" t="s">
        <v>78</v>
      </c>
      <c r="S16" s="9" t="s">
        <v>78</v>
      </c>
      <c r="T16" s="9" t="s">
        <v>78</v>
      </c>
      <c r="U16" s="9" t="s">
        <v>78</v>
      </c>
      <c r="V16" s="27" t="s">
        <v>78</v>
      </c>
    </row>
    <row r="17" spans="1:22" ht="34.5" customHeight="1">
      <c r="A17" s="57"/>
      <c r="B17" s="7"/>
      <c r="C17" s="73" t="s">
        <v>15</v>
      </c>
      <c r="D17" s="71" t="s">
        <v>10</v>
      </c>
      <c r="E17" s="24" t="s">
        <v>71</v>
      </c>
      <c r="F17" s="9">
        <v>15995</v>
      </c>
      <c r="G17" s="9">
        <v>568</v>
      </c>
      <c r="H17" s="9">
        <v>1760</v>
      </c>
      <c r="I17" s="9">
        <v>5591</v>
      </c>
      <c r="J17" s="9">
        <v>4929</v>
      </c>
      <c r="K17" s="9">
        <v>10472</v>
      </c>
      <c r="L17" s="9">
        <v>177</v>
      </c>
      <c r="M17" s="9">
        <v>12491</v>
      </c>
      <c r="N17" s="9">
        <v>5745</v>
      </c>
      <c r="O17" s="9">
        <v>8721</v>
      </c>
      <c r="P17" s="9">
        <v>144548</v>
      </c>
      <c r="Q17" s="9">
        <v>107978</v>
      </c>
      <c r="R17" s="9">
        <v>16480</v>
      </c>
      <c r="S17" s="9">
        <v>3610</v>
      </c>
      <c r="T17" s="9">
        <v>0</v>
      </c>
      <c r="U17" s="9">
        <v>0</v>
      </c>
      <c r="V17" s="10">
        <f>SUM(F17:U17)</f>
        <v>339065</v>
      </c>
    </row>
    <row r="18" spans="1:22" ht="34.5" customHeight="1">
      <c r="A18" s="57"/>
      <c r="B18" s="7"/>
      <c r="C18" s="74"/>
      <c r="D18" s="72"/>
      <c r="E18" s="24" t="s">
        <v>77</v>
      </c>
      <c r="F18" s="9" t="s">
        <v>78</v>
      </c>
      <c r="G18" s="9" t="s">
        <v>78</v>
      </c>
      <c r="H18" s="9" t="s">
        <v>78</v>
      </c>
      <c r="I18" s="9" t="s">
        <v>78</v>
      </c>
      <c r="J18" s="9" t="s">
        <v>78</v>
      </c>
      <c r="K18" s="9" t="s">
        <v>78</v>
      </c>
      <c r="L18" s="9" t="s">
        <v>78</v>
      </c>
      <c r="M18" s="9" t="s">
        <v>78</v>
      </c>
      <c r="N18" s="9" t="s">
        <v>78</v>
      </c>
      <c r="O18" s="9" t="s">
        <v>78</v>
      </c>
      <c r="P18" s="9" t="s">
        <v>78</v>
      </c>
      <c r="Q18" s="9" t="s">
        <v>78</v>
      </c>
      <c r="R18" s="9" t="s">
        <v>78</v>
      </c>
      <c r="S18" s="9" t="s">
        <v>78</v>
      </c>
      <c r="T18" s="9" t="s">
        <v>78</v>
      </c>
      <c r="U18" s="9" t="s">
        <v>78</v>
      </c>
      <c r="V18" s="27" t="s">
        <v>78</v>
      </c>
    </row>
    <row r="19" spans="1:22" ht="34.5" customHeight="1" thickBot="1">
      <c r="A19" s="57"/>
      <c r="B19" s="7"/>
      <c r="C19" s="73" t="s">
        <v>11</v>
      </c>
      <c r="D19" s="71" t="s">
        <v>12</v>
      </c>
      <c r="E19" s="25" t="s">
        <v>71</v>
      </c>
      <c r="F19" s="9">
        <v>4659</v>
      </c>
      <c r="G19" s="9">
        <v>384</v>
      </c>
      <c r="H19" s="9">
        <v>939</v>
      </c>
      <c r="I19" s="9">
        <v>1765</v>
      </c>
      <c r="J19" s="9">
        <v>1791</v>
      </c>
      <c r="K19" s="9">
        <v>3839</v>
      </c>
      <c r="L19" s="9">
        <v>147</v>
      </c>
      <c r="M19" s="9">
        <v>4859</v>
      </c>
      <c r="N19" s="9">
        <v>950</v>
      </c>
      <c r="O19" s="9">
        <v>2967</v>
      </c>
      <c r="P19" s="9">
        <v>77668</v>
      </c>
      <c r="Q19" s="9">
        <v>26697</v>
      </c>
      <c r="R19" s="9">
        <v>7827</v>
      </c>
      <c r="S19" s="9">
        <v>1489</v>
      </c>
      <c r="T19" s="9">
        <v>92</v>
      </c>
      <c r="U19" s="9">
        <v>0</v>
      </c>
      <c r="V19" s="10">
        <f>SUM(F19:U19)</f>
        <v>136073</v>
      </c>
    </row>
    <row r="20" spans="1:22" ht="34.5" customHeight="1" thickBot="1">
      <c r="A20" s="57"/>
      <c r="B20" s="7"/>
      <c r="C20" s="75"/>
      <c r="D20" s="76"/>
      <c r="E20" s="25" t="s">
        <v>77</v>
      </c>
      <c r="F20" s="11" t="s">
        <v>78</v>
      </c>
      <c r="G20" s="11" t="s">
        <v>78</v>
      </c>
      <c r="H20" s="11" t="s">
        <v>78</v>
      </c>
      <c r="I20" s="11" t="s">
        <v>78</v>
      </c>
      <c r="J20" s="11" t="s">
        <v>78</v>
      </c>
      <c r="K20" s="11" t="s">
        <v>78</v>
      </c>
      <c r="L20" s="11" t="s">
        <v>78</v>
      </c>
      <c r="M20" s="11" t="s">
        <v>78</v>
      </c>
      <c r="N20" s="11" t="s">
        <v>78</v>
      </c>
      <c r="O20" s="11" t="s">
        <v>78</v>
      </c>
      <c r="P20" s="11" t="s">
        <v>78</v>
      </c>
      <c r="Q20" s="11" t="s">
        <v>78</v>
      </c>
      <c r="R20" s="11" t="s">
        <v>78</v>
      </c>
      <c r="S20" s="11" t="s">
        <v>78</v>
      </c>
      <c r="T20" s="11" t="s">
        <v>78</v>
      </c>
      <c r="U20" s="11" t="s">
        <v>78</v>
      </c>
      <c r="V20" s="28" t="s">
        <v>78</v>
      </c>
    </row>
    <row r="21" spans="1:22" ht="18" customHeight="1">
      <c r="C21" s="85" t="s">
        <v>63</v>
      </c>
      <c r="D21" s="85"/>
      <c r="E21" s="85"/>
      <c r="F21" s="85"/>
      <c r="G21" s="85"/>
      <c r="H21" s="85"/>
      <c r="I21" s="85"/>
      <c r="J21" s="85"/>
      <c r="K21" s="85"/>
      <c r="L21" s="85"/>
      <c r="M21" s="86" t="s">
        <v>64</v>
      </c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20.25">
      <c r="A22" s="57" t="s">
        <v>69</v>
      </c>
      <c r="B22" s="1"/>
      <c r="C22" s="58" t="s">
        <v>46</v>
      </c>
      <c r="D22" s="58"/>
      <c r="E22" s="5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4"/>
      <c r="S22" s="13"/>
      <c r="T22" s="13"/>
      <c r="U22" s="13"/>
      <c r="V22" s="13" t="s">
        <v>47</v>
      </c>
    </row>
    <row r="23" spans="1:22" ht="27">
      <c r="A23" s="57"/>
      <c r="B23" s="2"/>
      <c r="C23" s="59" t="s">
        <v>75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ht="23.25">
      <c r="A24" s="57"/>
      <c r="B24" s="2"/>
      <c r="C24" s="60" t="s">
        <v>76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7.25" thickBot="1">
      <c r="A25" s="57"/>
      <c r="B25" s="3"/>
      <c r="C25" s="61" t="s">
        <v>72</v>
      </c>
      <c r="D25" s="61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66" t="s">
        <v>73</v>
      </c>
      <c r="U25" s="66"/>
      <c r="V25" s="66"/>
    </row>
    <row r="26" spans="1:22" ht="114.95" customHeight="1">
      <c r="A26" s="57"/>
      <c r="B26" s="4"/>
      <c r="C26" s="62" t="s">
        <v>43</v>
      </c>
      <c r="D26" s="63"/>
      <c r="E26" s="63"/>
      <c r="F26" s="18" t="s">
        <v>16</v>
      </c>
      <c r="G26" s="18" t="s">
        <v>17</v>
      </c>
      <c r="H26" s="18" t="s">
        <v>19</v>
      </c>
      <c r="I26" s="18" t="s">
        <v>68</v>
      </c>
      <c r="J26" s="18" t="s">
        <v>22</v>
      </c>
      <c r="K26" s="18" t="s">
        <v>67</v>
      </c>
      <c r="L26" s="18" t="s">
        <v>25</v>
      </c>
      <c r="M26" s="18" t="s">
        <v>66</v>
      </c>
      <c r="N26" s="18" t="s">
        <v>28</v>
      </c>
      <c r="O26" s="18" t="s">
        <v>30</v>
      </c>
      <c r="P26" s="18" t="s">
        <v>32</v>
      </c>
      <c r="Q26" s="18" t="s">
        <v>34</v>
      </c>
      <c r="R26" s="18" t="s">
        <v>41</v>
      </c>
      <c r="S26" s="18" t="s">
        <v>65</v>
      </c>
      <c r="T26" s="18" t="s">
        <v>42</v>
      </c>
      <c r="U26" s="18" t="s">
        <v>39</v>
      </c>
      <c r="V26" s="19" t="s">
        <v>13</v>
      </c>
    </row>
    <row r="27" spans="1:22" ht="114.95" customHeight="1">
      <c r="A27" s="57"/>
      <c r="B27" s="5"/>
      <c r="C27" s="64" t="s">
        <v>70</v>
      </c>
      <c r="D27" s="65"/>
      <c r="E27" s="20" t="s">
        <v>44</v>
      </c>
      <c r="F27" s="21" t="s">
        <v>45</v>
      </c>
      <c r="G27" s="22" t="s">
        <v>18</v>
      </c>
      <c r="H27" s="22" t="s">
        <v>20</v>
      </c>
      <c r="I27" s="22" t="s">
        <v>21</v>
      </c>
      <c r="J27" s="22" t="s">
        <v>23</v>
      </c>
      <c r="K27" s="22" t="s">
        <v>24</v>
      </c>
      <c r="L27" s="22" t="s">
        <v>26</v>
      </c>
      <c r="M27" s="22" t="s">
        <v>27</v>
      </c>
      <c r="N27" s="22" t="s">
        <v>29</v>
      </c>
      <c r="O27" s="22" t="s">
        <v>31</v>
      </c>
      <c r="P27" s="22" t="s">
        <v>33</v>
      </c>
      <c r="Q27" s="22" t="s">
        <v>35</v>
      </c>
      <c r="R27" s="22" t="s">
        <v>36</v>
      </c>
      <c r="S27" s="22" t="s">
        <v>37</v>
      </c>
      <c r="T27" s="22" t="s">
        <v>38</v>
      </c>
      <c r="U27" s="22" t="s">
        <v>40</v>
      </c>
      <c r="V27" s="23" t="s">
        <v>0</v>
      </c>
    </row>
    <row r="28" spans="1:22" ht="34.5" customHeight="1">
      <c r="A28" s="57"/>
      <c r="B28" s="7"/>
      <c r="C28" s="67" t="s">
        <v>49</v>
      </c>
      <c r="D28" s="68" t="s">
        <v>50</v>
      </c>
      <c r="E28" s="26" t="s">
        <v>71</v>
      </c>
      <c r="F28" s="9">
        <v>21462</v>
      </c>
      <c r="G28" s="9">
        <v>98</v>
      </c>
      <c r="H28" s="9">
        <v>840</v>
      </c>
      <c r="I28" s="9">
        <v>1339</v>
      </c>
      <c r="J28" s="9">
        <v>1262</v>
      </c>
      <c r="K28" s="9">
        <v>3176</v>
      </c>
      <c r="L28" s="9">
        <v>118</v>
      </c>
      <c r="M28" s="9">
        <v>3129</v>
      </c>
      <c r="N28" s="9">
        <v>1018</v>
      </c>
      <c r="O28" s="9">
        <v>2194</v>
      </c>
      <c r="P28" s="9">
        <v>39035</v>
      </c>
      <c r="Q28" s="9">
        <v>39003</v>
      </c>
      <c r="R28" s="9">
        <v>7479</v>
      </c>
      <c r="S28" s="9">
        <v>1708</v>
      </c>
      <c r="T28" s="9">
        <v>0</v>
      </c>
      <c r="U28" s="9">
        <v>0</v>
      </c>
      <c r="V28" s="10">
        <f>SUM(F28:U28)</f>
        <v>121861</v>
      </c>
    </row>
    <row r="29" spans="1:22" ht="34.5" customHeight="1">
      <c r="A29" s="57"/>
      <c r="B29" s="7"/>
      <c r="C29" s="67"/>
      <c r="D29" s="68"/>
      <c r="E29" s="29" t="s">
        <v>77</v>
      </c>
      <c r="F29" s="9" t="s">
        <v>78</v>
      </c>
      <c r="G29" s="9" t="s">
        <v>78</v>
      </c>
      <c r="H29" s="9" t="s">
        <v>78</v>
      </c>
      <c r="I29" s="9" t="s">
        <v>78</v>
      </c>
      <c r="J29" s="9" t="s">
        <v>78</v>
      </c>
      <c r="K29" s="9" t="s">
        <v>78</v>
      </c>
      <c r="L29" s="9" t="s">
        <v>78</v>
      </c>
      <c r="M29" s="9" t="s">
        <v>78</v>
      </c>
      <c r="N29" s="9" t="s">
        <v>78</v>
      </c>
      <c r="O29" s="9" t="s">
        <v>78</v>
      </c>
      <c r="P29" s="9" t="s">
        <v>78</v>
      </c>
      <c r="Q29" s="9" t="s">
        <v>78</v>
      </c>
      <c r="R29" s="9" t="s">
        <v>78</v>
      </c>
      <c r="S29" s="9" t="s">
        <v>78</v>
      </c>
      <c r="T29" s="9" t="s">
        <v>78</v>
      </c>
      <c r="U29" s="9" t="s">
        <v>78</v>
      </c>
      <c r="V29" s="27" t="s">
        <v>78</v>
      </c>
    </row>
    <row r="30" spans="1:22" ht="34.5" customHeight="1">
      <c r="A30" s="57"/>
      <c r="B30" s="7"/>
      <c r="C30" s="67" t="s">
        <v>51</v>
      </c>
      <c r="D30" s="68" t="s">
        <v>52</v>
      </c>
      <c r="E30" s="29" t="s">
        <v>71</v>
      </c>
      <c r="F30" s="9">
        <v>25</v>
      </c>
      <c r="G30" s="9">
        <v>504</v>
      </c>
      <c r="H30" s="9">
        <v>289</v>
      </c>
      <c r="I30" s="9">
        <v>507</v>
      </c>
      <c r="J30" s="9">
        <v>494</v>
      </c>
      <c r="K30" s="9">
        <v>3619</v>
      </c>
      <c r="L30" s="9">
        <v>31</v>
      </c>
      <c r="M30" s="9">
        <v>1720</v>
      </c>
      <c r="N30" s="9">
        <v>442</v>
      </c>
      <c r="O30" s="9">
        <v>310</v>
      </c>
      <c r="P30" s="9">
        <v>26411</v>
      </c>
      <c r="Q30" s="9">
        <v>12217</v>
      </c>
      <c r="R30" s="9">
        <v>3400</v>
      </c>
      <c r="S30" s="9">
        <v>363</v>
      </c>
      <c r="T30" s="9">
        <v>0</v>
      </c>
      <c r="U30" s="9">
        <v>0</v>
      </c>
      <c r="V30" s="10">
        <f t="shared" ref="V30:V38" si="0">SUM(F30:U30)</f>
        <v>50332</v>
      </c>
    </row>
    <row r="31" spans="1:22" ht="34.5" customHeight="1">
      <c r="A31" s="57"/>
      <c r="B31" s="7"/>
      <c r="C31" s="67"/>
      <c r="D31" s="68"/>
      <c r="E31" s="29" t="s">
        <v>77</v>
      </c>
      <c r="F31" s="9" t="s">
        <v>78</v>
      </c>
      <c r="G31" s="9" t="s">
        <v>78</v>
      </c>
      <c r="H31" s="9" t="s">
        <v>78</v>
      </c>
      <c r="I31" s="9" t="s">
        <v>78</v>
      </c>
      <c r="J31" s="9" t="s">
        <v>78</v>
      </c>
      <c r="K31" s="9" t="s">
        <v>78</v>
      </c>
      <c r="L31" s="9" t="s">
        <v>78</v>
      </c>
      <c r="M31" s="9" t="s">
        <v>78</v>
      </c>
      <c r="N31" s="9" t="s">
        <v>78</v>
      </c>
      <c r="O31" s="9" t="s">
        <v>78</v>
      </c>
      <c r="P31" s="9" t="s">
        <v>78</v>
      </c>
      <c r="Q31" s="9" t="s">
        <v>78</v>
      </c>
      <c r="R31" s="9" t="s">
        <v>78</v>
      </c>
      <c r="S31" s="9" t="s">
        <v>78</v>
      </c>
      <c r="T31" s="9" t="s">
        <v>78</v>
      </c>
      <c r="U31" s="9" t="s">
        <v>78</v>
      </c>
      <c r="V31" s="27" t="s">
        <v>78</v>
      </c>
    </row>
    <row r="32" spans="1:22" ht="34.5" customHeight="1">
      <c r="A32" s="57"/>
      <c r="B32" s="7"/>
      <c r="C32" s="67" t="s">
        <v>53</v>
      </c>
      <c r="D32" s="68" t="s">
        <v>54</v>
      </c>
      <c r="E32" s="29" t="s">
        <v>71</v>
      </c>
      <c r="F32" s="9">
        <v>18134</v>
      </c>
      <c r="G32" s="9">
        <v>126</v>
      </c>
      <c r="H32" s="9">
        <v>3744</v>
      </c>
      <c r="I32" s="9">
        <v>1141</v>
      </c>
      <c r="J32" s="9">
        <v>2735</v>
      </c>
      <c r="K32" s="9">
        <v>27168</v>
      </c>
      <c r="L32" s="9">
        <v>1083</v>
      </c>
      <c r="M32" s="9">
        <v>13413</v>
      </c>
      <c r="N32" s="9">
        <v>1960</v>
      </c>
      <c r="O32" s="9">
        <v>4214</v>
      </c>
      <c r="P32" s="9">
        <v>81784</v>
      </c>
      <c r="Q32" s="9">
        <v>59403</v>
      </c>
      <c r="R32" s="9">
        <v>16986</v>
      </c>
      <c r="S32" s="9">
        <v>4802</v>
      </c>
      <c r="T32" s="9">
        <v>0</v>
      </c>
      <c r="U32" s="9">
        <v>0</v>
      </c>
      <c r="V32" s="10">
        <f t="shared" si="0"/>
        <v>236693</v>
      </c>
    </row>
    <row r="33" spans="1:22" ht="34.5" customHeight="1">
      <c r="A33" s="57"/>
      <c r="B33" s="7"/>
      <c r="C33" s="67"/>
      <c r="D33" s="68"/>
      <c r="E33" s="29" t="s">
        <v>77</v>
      </c>
      <c r="F33" s="9" t="s">
        <v>78</v>
      </c>
      <c r="G33" s="9" t="s">
        <v>78</v>
      </c>
      <c r="H33" s="9" t="s">
        <v>78</v>
      </c>
      <c r="I33" s="9" t="s">
        <v>78</v>
      </c>
      <c r="J33" s="9" t="s">
        <v>78</v>
      </c>
      <c r="K33" s="9" t="s">
        <v>78</v>
      </c>
      <c r="L33" s="9" t="s">
        <v>78</v>
      </c>
      <c r="M33" s="9" t="s">
        <v>78</v>
      </c>
      <c r="N33" s="9" t="s">
        <v>78</v>
      </c>
      <c r="O33" s="9" t="s">
        <v>78</v>
      </c>
      <c r="P33" s="9" t="s">
        <v>78</v>
      </c>
      <c r="Q33" s="9" t="s">
        <v>78</v>
      </c>
      <c r="R33" s="9" t="s">
        <v>78</v>
      </c>
      <c r="S33" s="9" t="s">
        <v>78</v>
      </c>
      <c r="T33" s="9" t="s">
        <v>78</v>
      </c>
      <c r="U33" s="9" t="s">
        <v>78</v>
      </c>
      <c r="V33" s="27" t="s">
        <v>78</v>
      </c>
    </row>
    <row r="34" spans="1:22" ht="34.5" customHeight="1">
      <c r="A34" s="57"/>
      <c r="B34" s="7"/>
      <c r="C34" s="67" t="s">
        <v>55</v>
      </c>
      <c r="D34" s="68" t="s">
        <v>56</v>
      </c>
      <c r="E34" s="29" t="s">
        <v>71</v>
      </c>
      <c r="F34" s="9">
        <v>7173</v>
      </c>
      <c r="G34" s="9">
        <v>335</v>
      </c>
      <c r="H34" s="9">
        <v>790</v>
      </c>
      <c r="I34" s="9">
        <v>715</v>
      </c>
      <c r="J34" s="9">
        <v>2447</v>
      </c>
      <c r="K34" s="9">
        <v>5939</v>
      </c>
      <c r="L34" s="9">
        <v>152</v>
      </c>
      <c r="M34" s="9">
        <v>5071</v>
      </c>
      <c r="N34" s="9">
        <v>950</v>
      </c>
      <c r="O34" s="9">
        <v>3019</v>
      </c>
      <c r="P34" s="9">
        <v>38809</v>
      </c>
      <c r="Q34" s="9">
        <v>14928</v>
      </c>
      <c r="R34" s="9">
        <v>5938</v>
      </c>
      <c r="S34" s="9">
        <v>726</v>
      </c>
      <c r="T34" s="9">
        <v>0</v>
      </c>
      <c r="U34" s="9">
        <v>0</v>
      </c>
      <c r="V34" s="10">
        <f t="shared" si="0"/>
        <v>86992</v>
      </c>
    </row>
    <row r="35" spans="1:22" ht="34.5" customHeight="1">
      <c r="A35" s="57"/>
      <c r="B35" s="7"/>
      <c r="C35" s="67"/>
      <c r="D35" s="68"/>
      <c r="E35" s="29" t="s">
        <v>77</v>
      </c>
      <c r="F35" s="9" t="s">
        <v>78</v>
      </c>
      <c r="G35" s="9" t="s">
        <v>78</v>
      </c>
      <c r="H35" s="9" t="s">
        <v>78</v>
      </c>
      <c r="I35" s="9" t="s">
        <v>78</v>
      </c>
      <c r="J35" s="9" t="s">
        <v>78</v>
      </c>
      <c r="K35" s="9" t="s">
        <v>78</v>
      </c>
      <c r="L35" s="9" t="s">
        <v>78</v>
      </c>
      <c r="M35" s="9" t="s">
        <v>78</v>
      </c>
      <c r="N35" s="9" t="s">
        <v>78</v>
      </c>
      <c r="O35" s="9" t="s">
        <v>78</v>
      </c>
      <c r="P35" s="9" t="s">
        <v>78</v>
      </c>
      <c r="Q35" s="9" t="s">
        <v>78</v>
      </c>
      <c r="R35" s="9" t="s">
        <v>78</v>
      </c>
      <c r="S35" s="9" t="s">
        <v>78</v>
      </c>
      <c r="T35" s="9" t="s">
        <v>78</v>
      </c>
      <c r="U35" s="9" t="s">
        <v>78</v>
      </c>
      <c r="V35" s="27" t="s">
        <v>78</v>
      </c>
    </row>
    <row r="36" spans="1:22" ht="34.5" customHeight="1">
      <c r="A36" s="57"/>
      <c r="B36" s="7"/>
      <c r="C36" s="67" t="s">
        <v>57</v>
      </c>
      <c r="D36" s="68" t="s">
        <v>58</v>
      </c>
      <c r="E36" s="29" t="s">
        <v>71</v>
      </c>
      <c r="F36" s="9">
        <v>1007</v>
      </c>
      <c r="G36" s="9">
        <v>282</v>
      </c>
      <c r="H36" s="9">
        <v>421</v>
      </c>
      <c r="I36" s="9">
        <v>1613</v>
      </c>
      <c r="J36" s="9">
        <v>2104</v>
      </c>
      <c r="K36" s="9">
        <v>9006</v>
      </c>
      <c r="L36" s="9">
        <v>416</v>
      </c>
      <c r="M36" s="9">
        <v>3156</v>
      </c>
      <c r="N36" s="9">
        <v>622</v>
      </c>
      <c r="O36" s="9">
        <v>2688</v>
      </c>
      <c r="P36" s="9">
        <v>30130</v>
      </c>
      <c r="Q36" s="9">
        <v>29471</v>
      </c>
      <c r="R36" s="9">
        <v>6745</v>
      </c>
      <c r="S36" s="9">
        <v>634</v>
      </c>
      <c r="T36" s="9">
        <v>0</v>
      </c>
      <c r="U36" s="9">
        <v>0</v>
      </c>
      <c r="V36" s="10">
        <f t="shared" si="0"/>
        <v>88295</v>
      </c>
    </row>
    <row r="37" spans="1:22" ht="34.5" customHeight="1">
      <c r="A37" s="57"/>
      <c r="B37" s="7"/>
      <c r="C37" s="67"/>
      <c r="D37" s="68"/>
      <c r="E37" s="29" t="s">
        <v>77</v>
      </c>
      <c r="F37" s="9" t="s">
        <v>78</v>
      </c>
      <c r="G37" s="9" t="s">
        <v>78</v>
      </c>
      <c r="H37" s="9" t="s">
        <v>78</v>
      </c>
      <c r="I37" s="9" t="s">
        <v>78</v>
      </c>
      <c r="J37" s="9" t="s">
        <v>78</v>
      </c>
      <c r="K37" s="9" t="s">
        <v>78</v>
      </c>
      <c r="L37" s="9" t="s">
        <v>78</v>
      </c>
      <c r="M37" s="9" t="s">
        <v>78</v>
      </c>
      <c r="N37" s="9" t="s">
        <v>78</v>
      </c>
      <c r="O37" s="9" t="s">
        <v>78</v>
      </c>
      <c r="P37" s="9" t="s">
        <v>78</v>
      </c>
      <c r="Q37" s="9" t="s">
        <v>78</v>
      </c>
      <c r="R37" s="9" t="s">
        <v>78</v>
      </c>
      <c r="S37" s="9" t="s">
        <v>78</v>
      </c>
      <c r="T37" s="9" t="s">
        <v>78</v>
      </c>
      <c r="U37" s="9" t="s">
        <v>78</v>
      </c>
      <c r="V37" s="27" t="s">
        <v>78</v>
      </c>
    </row>
    <row r="38" spans="1:22" ht="34.5" customHeight="1">
      <c r="A38" s="57"/>
      <c r="B38" s="7"/>
      <c r="C38" s="67" t="s">
        <v>59</v>
      </c>
      <c r="D38" s="68" t="s">
        <v>60</v>
      </c>
      <c r="E38" s="29" t="s">
        <v>71</v>
      </c>
      <c r="F38" s="9">
        <v>1857</v>
      </c>
      <c r="G38" s="9">
        <v>155</v>
      </c>
      <c r="H38" s="9">
        <v>201</v>
      </c>
      <c r="I38" s="9">
        <v>1168</v>
      </c>
      <c r="J38" s="9">
        <v>1243</v>
      </c>
      <c r="K38" s="9">
        <v>1963</v>
      </c>
      <c r="L38" s="9">
        <v>50</v>
      </c>
      <c r="M38" s="9">
        <v>1730</v>
      </c>
      <c r="N38" s="9">
        <v>297</v>
      </c>
      <c r="O38" s="9">
        <v>1030</v>
      </c>
      <c r="P38" s="9">
        <v>30669</v>
      </c>
      <c r="Q38" s="9">
        <v>21940</v>
      </c>
      <c r="R38" s="9">
        <v>6014</v>
      </c>
      <c r="S38" s="9">
        <v>512</v>
      </c>
      <c r="T38" s="9">
        <v>0</v>
      </c>
      <c r="U38" s="9">
        <v>0</v>
      </c>
      <c r="V38" s="10">
        <f t="shared" si="0"/>
        <v>68829</v>
      </c>
    </row>
    <row r="39" spans="1:22" ht="34.5" customHeight="1">
      <c r="A39" s="57"/>
      <c r="B39" s="7"/>
      <c r="C39" s="67"/>
      <c r="D39" s="68"/>
      <c r="E39" s="29" t="s">
        <v>77</v>
      </c>
      <c r="F39" s="9" t="s">
        <v>78</v>
      </c>
      <c r="G39" s="9" t="s">
        <v>78</v>
      </c>
      <c r="H39" s="9" t="s">
        <v>78</v>
      </c>
      <c r="I39" s="9" t="s">
        <v>78</v>
      </c>
      <c r="J39" s="9" t="s">
        <v>78</v>
      </c>
      <c r="K39" s="9" t="s">
        <v>78</v>
      </c>
      <c r="L39" s="9" t="s">
        <v>78</v>
      </c>
      <c r="M39" s="9" t="s">
        <v>78</v>
      </c>
      <c r="N39" s="9" t="s">
        <v>78</v>
      </c>
      <c r="O39" s="9" t="s">
        <v>78</v>
      </c>
      <c r="P39" s="9" t="s">
        <v>78</v>
      </c>
      <c r="Q39" s="9" t="s">
        <v>78</v>
      </c>
      <c r="R39" s="9" t="s">
        <v>78</v>
      </c>
      <c r="S39" s="9" t="s">
        <v>78</v>
      </c>
      <c r="T39" s="9" t="s">
        <v>78</v>
      </c>
      <c r="U39" s="9" t="s">
        <v>78</v>
      </c>
      <c r="V39" s="27" t="s">
        <v>78</v>
      </c>
    </row>
    <row r="40" spans="1:22" ht="34.5" customHeight="1">
      <c r="A40" s="57"/>
      <c r="B40" s="7"/>
      <c r="C40" s="69" t="s">
        <v>61</v>
      </c>
      <c r="D40" s="68" t="s">
        <v>0</v>
      </c>
      <c r="E40" s="29" t="s">
        <v>71</v>
      </c>
      <c r="F40" s="30">
        <f>F38+F36+F34+F32+F30+F28+F19+F17+F15+F13+F11+F9+F7</f>
        <v>197370</v>
      </c>
      <c r="G40" s="30">
        <f t="shared" ref="G40:V40" si="1">G38+G36+G34+G32+G30+G28+G19+G17+G15+G13+G11+G9+G7</f>
        <v>98310</v>
      </c>
      <c r="H40" s="30">
        <f t="shared" si="1"/>
        <v>139737</v>
      </c>
      <c r="I40" s="30">
        <f t="shared" si="1"/>
        <v>70395</v>
      </c>
      <c r="J40" s="30">
        <f t="shared" si="1"/>
        <v>141250</v>
      </c>
      <c r="K40" s="30">
        <f t="shared" si="1"/>
        <v>278830</v>
      </c>
      <c r="L40" s="30">
        <f t="shared" si="1"/>
        <v>21654</v>
      </c>
      <c r="M40" s="30">
        <f t="shared" si="1"/>
        <v>218564</v>
      </c>
      <c r="N40" s="30">
        <f t="shared" si="1"/>
        <v>86653</v>
      </c>
      <c r="O40" s="30">
        <f t="shared" si="1"/>
        <v>149980</v>
      </c>
      <c r="P40" s="30">
        <f t="shared" si="1"/>
        <v>1621593</v>
      </c>
      <c r="Q40" s="30">
        <f t="shared" si="1"/>
        <v>1036651</v>
      </c>
      <c r="R40" s="30">
        <f t="shared" si="1"/>
        <v>274661</v>
      </c>
      <c r="S40" s="30">
        <f t="shared" si="1"/>
        <v>59677</v>
      </c>
      <c r="T40" s="30">
        <f t="shared" si="1"/>
        <v>699</v>
      </c>
      <c r="U40" s="30">
        <f t="shared" si="1"/>
        <v>1347</v>
      </c>
      <c r="V40" s="31">
        <f t="shared" si="1"/>
        <v>4397371</v>
      </c>
    </row>
    <row r="41" spans="1:22" ht="34.5" customHeight="1" thickBot="1">
      <c r="A41" s="57"/>
      <c r="B41" s="7"/>
      <c r="C41" s="70"/>
      <c r="D41" s="87"/>
      <c r="E41" s="32" t="s">
        <v>77</v>
      </c>
      <c r="F41" s="11" t="s">
        <v>78</v>
      </c>
      <c r="G41" s="11" t="s">
        <v>78</v>
      </c>
      <c r="H41" s="11" t="s">
        <v>78</v>
      </c>
      <c r="I41" s="11" t="s">
        <v>78</v>
      </c>
      <c r="J41" s="11" t="s">
        <v>78</v>
      </c>
      <c r="K41" s="11" t="s">
        <v>78</v>
      </c>
      <c r="L41" s="11" t="s">
        <v>78</v>
      </c>
      <c r="M41" s="11" t="s">
        <v>78</v>
      </c>
      <c r="N41" s="11" t="s">
        <v>78</v>
      </c>
      <c r="O41" s="11" t="s">
        <v>78</v>
      </c>
      <c r="P41" s="11" t="s">
        <v>78</v>
      </c>
      <c r="Q41" s="11" t="s">
        <v>78</v>
      </c>
      <c r="R41" s="11" t="s">
        <v>78</v>
      </c>
      <c r="S41" s="11" t="s">
        <v>78</v>
      </c>
      <c r="T41" s="11" t="s">
        <v>78</v>
      </c>
      <c r="U41" s="11" t="s">
        <v>78</v>
      </c>
      <c r="V41" s="28" t="s">
        <v>78</v>
      </c>
    </row>
    <row r="42" spans="1:22" ht="18" customHeight="1">
      <c r="C42" s="85" t="s">
        <v>63</v>
      </c>
      <c r="D42" s="85"/>
      <c r="E42" s="85"/>
      <c r="F42" s="85"/>
      <c r="G42" s="85"/>
      <c r="H42" s="85"/>
      <c r="I42" s="85"/>
      <c r="J42" s="85"/>
      <c r="K42" s="85"/>
      <c r="L42" s="85"/>
      <c r="M42" s="86" t="s">
        <v>64</v>
      </c>
      <c r="N42" s="86"/>
      <c r="O42" s="86"/>
      <c r="P42" s="86"/>
      <c r="Q42" s="86"/>
      <c r="R42" s="86"/>
      <c r="S42" s="86"/>
      <c r="T42" s="86"/>
      <c r="U42" s="86"/>
      <c r="V42" s="86"/>
    </row>
  </sheetData>
  <mergeCells count="48">
    <mergeCell ref="C42:L42"/>
    <mergeCell ref="M42:V42"/>
    <mergeCell ref="M21:V21"/>
    <mergeCell ref="C21:L21"/>
    <mergeCell ref="C28:C29"/>
    <mergeCell ref="D28:D29"/>
    <mergeCell ref="D30:D31"/>
    <mergeCell ref="C32:C33"/>
    <mergeCell ref="C30:C31"/>
    <mergeCell ref="D40:D41"/>
    <mergeCell ref="A1:A20"/>
    <mergeCell ref="C4:D4"/>
    <mergeCell ref="C7:C8"/>
    <mergeCell ref="D7:D8"/>
    <mergeCell ref="C9:C10"/>
    <mergeCell ref="D13:D14"/>
    <mergeCell ref="C15:C16"/>
    <mergeCell ref="C1:E1"/>
    <mergeCell ref="C5:E5"/>
    <mergeCell ref="C6:D6"/>
    <mergeCell ref="C11:C12"/>
    <mergeCell ref="D15:D16"/>
    <mergeCell ref="C2:V2"/>
    <mergeCell ref="C3:V3"/>
    <mergeCell ref="U4:V4"/>
    <mergeCell ref="D9:D10"/>
    <mergeCell ref="D11:D12"/>
    <mergeCell ref="C13:C14"/>
    <mergeCell ref="C17:C18"/>
    <mergeCell ref="D17:D18"/>
    <mergeCell ref="C19:C20"/>
    <mergeCell ref="D19:D20"/>
    <mergeCell ref="A22:A41"/>
    <mergeCell ref="C22:E22"/>
    <mergeCell ref="C23:V23"/>
    <mergeCell ref="C24:V24"/>
    <mergeCell ref="C25:D25"/>
    <mergeCell ref="C26:E26"/>
    <mergeCell ref="C27:D27"/>
    <mergeCell ref="T25:V25"/>
    <mergeCell ref="C38:C39"/>
    <mergeCell ref="D38:D39"/>
    <mergeCell ref="D32:D33"/>
    <mergeCell ref="C40:C41"/>
    <mergeCell ref="C34:C35"/>
    <mergeCell ref="D34:D35"/>
    <mergeCell ref="C36:C37"/>
    <mergeCell ref="D36:D37"/>
  </mergeCells>
  <phoneticPr fontId="0" type="noConversion"/>
  <printOptions horizontalCentered="1"/>
  <pageMargins left="0.78700000000000003" right="0.59" top="0.78700000000000003" bottom="0.78700000000000003" header="0" footer="0"/>
  <pageSetup paperSize="9" scale="60" orientation="landscape" verticalDpi="1200" r:id="rId1"/>
  <rowBreaks count="1" manualBreakCount="1">
    <brk id="2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rightToLeft="1" tabSelected="1" zoomScale="70" zoomScaleNormal="70" zoomScaleSheetLayoutView="100" zoomScalePageLayoutView="50" workbookViewId="0">
      <selection activeCell="W6" sqref="W6"/>
    </sheetView>
  </sheetViews>
  <sheetFormatPr defaultColWidth="10.625" defaultRowHeight="15"/>
  <cols>
    <col min="1" max="5" width="10.625" style="36"/>
    <col min="6" max="6" width="14.25" style="36" customWidth="1"/>
    <col min="7" max="8" width="10.625" style="36"/>
    <col min="9" max="9" width="11.375" style="36" customWidth="1"/>
    <col min="10" max="10" width="13.25" style="36" customWidth="1"/>
    <col min="11" max="18" width="10.625" style="36"/>
    <col min="19" max="19" width="11.5" style="36" customWidth="1"/>
    <col min="20" max="20" width="10.625" style="36"/>
    <col min="21" max="21" width="12.25" style="36" customWidth="1"/>
    <col min="22" max="22" width="17.625" style="36" customWidth="1"/>
    <col min="23" max="23" width="16.375" style="36" customWidth="1"/>
    <col min="24" max="24" width="12.5" style="36" customWidth="1"/>
    <col min="25" max="25" width="17.125" style="36" customWidth="1"/>
    <col min="26" max="16384" width="10.625" style="36"/>
  </cols>
  <sheetData>
    <row r="1" spans="1:25" ht="15.75" customHeight="1" thickBot="1">
      <c r="A1" s="38" t="s">
        <v>46</v>
      </c>
      <c r="B1" s="38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3"/>
      <c r="P1" s="35"/>
      <c r="Q1" s="33"/>
      <c r="R1" s="33"/>
      <c r="S1" s="33"/>
      <c r="T1" s="33"/>
      <c r="U1" s="33"/>
      <c r="V1" s="33"/>
      <c r="W1" s="33"/>
      <c r="X1" s="104" t="s">
        <v>47</v>
      </c>
      <c r="Y1" s="104"/>
    </row>
    <row r="2" spans="1:25" ht="30" customHeight="1">
      <c r="A2" s="37"/>
      <c r="B2" s="37"/>
      <c r="C2" s="33"/>
      <c r="D2" s="108" t="s">
        <v>142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30" customHeight="1">
      <c r="B3" s="42"/>
      <c r="C3" s="42"/>
      <c r="D3" s="109" t="s">
        <v>143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21.75" thickBot="1">
      <c r="A4" s="38" t="s">
        <v>119</v>
      </c>
      <c r="B4" s="38"/>
      <c r="C4" s="38"/>
      <c r="D4" s="39"/>
      <c r="E4" s="39"/>
      <c r="F4" s="39"/>
      <c r="G4" s="39"/>
      <c r="H4" s="39"/>
      <c r="I4" s="39"/>
      <c r="J4" s="39"/>
      <c r="K4" s="39" t="s">
        <v>48</v>
      </c>
      <c r="L4" s="39"/>
      <c r="M4" s="39"/>
      <c r="N4" s="39"/>
      <c r="O4" s="39"/>
      <c r="P4" s="39"/>
      <c r="Q4" s="40"/>
      <c r="R4" s="40"/>
      <c r="S4" s="38"/>
      <c r="T4" s="38"/>
      <c r="U4" s="38"/>
      <c r="V4" s="104" t="s">
        <v>118</v>
      </c>
      <c r="W4" s="104"/>
      <c r="X4" s="104"/>
      <c r="Y4" s="104"/>
    </row>
    <row r="5" spans="1:25" ht="27" customHeight="1">
      <c r="A5" s="100" t="s">
        <v>139</v>
      </c>
      <c r="B5" s="101"/>
      <c r="C5" s="101" t="s">
        <v>140</v>
      </c>
      <c r="D5" s="105" t="s">
        <v>138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6" spans="1:25" ht="156">
      <c r="A6" s="102"/>
      <c r="B6" s="103"/>
      <c r="C6" s="103"/>
      <c r="D6" s="43" t="s">
        <v>79</v>
      </c>
      <c r="E6" s="44" t="s">
        <v>80</v>
      </c>
      <c r="F6" s="44" t="s">
        <v>81</v>
      </c>
      <c r="G6" s="44" t="s">
        <v>82</v>
      </c>
      <c r="H6" s="44" t="s">
        <v>83</v>
      </c>
      <c r="I6" s="44" t="s">
        <v>84</v>
      </c>
      <c r="J6" s="44" t="s">
        <v>132</v>
      </c>
      <c r="K6" s="44" t="s">
        <v>85</v>
      </c>
      <c r="L6" s="44" t="s">
        <v>86</v>
      </c>
      <c r="M6" s="44" t="s">
        <v>133</v>
      </c>
      <c r="N6" s="44" t="s">
        <v>87</v>
      </c>
      <c r="O6" s="44" t="s">
        <v>88</v>
      </c>
      <c r="P6" s="44" t="s">
        <v>89</v>
      </c>
      <c r="Q6" s="44" t="s">
        <v>90</v>
      </c>
      <c r="R6" s="44" t="s">
        <v>91</v>
      </c>
      <c r="S6" s="44" t="s">
        <v>34</v>
      </c>
      <c r="T6" s="44" t="s">
        <v>92</v>
      </c>
      <c r="U6" s="44" t="s">
        <v>93</v>
      </c>
      <c r="V6" s="44" t="s">
        <v>94</v>
      </c>
      <c r="W6" s="44" t="s">
        <v>95</v>
      </c>
      <c r="X6" s="44" t="s">
        <v>96</v>
      </c>
      <c r="Y6" s="45" t="s">
        <v>13</v>
      </c>
    </row>
    <row r="7" spans="1:25" ht="195">
      <c r="A7" s="102"/>
      <c r="B7" s="103"/>
      <c r="C7" s="103"/>
      <c r="D7" s="46" t="s">
        <v>97</v>
      </c>
      <c r="E7" s="46" t="s">
        <v>98</v>
      </c>
      <c r="F7" s="46" t="s">
        <v>99</v>
      </c>
      <c r="G7" s="46" t="s">
        <v>100</v>
      </c>
      <c r="H7" s="46" t="s">
        <v>101</v>
      </c>
      <c r="I7" s="46" t="s">
        <v>102</v>
      </c>
      <c r="J7" s="46" t="s">
        <v>103</v>
      </c>
      <c r="K7" s="46" t="s">
        <v>104</v>
      </c>
      <c r="L7" s="46" t="s">
        <v>105</v>
      </c>
      <c r="M7" s="46" t="s">
        <v>106</v>
      </c>
      <c r="N7" s="46" t="s">
        <v>107</v>
      </c>
      <c r="O7" s="46" t="s">
        <v>108</v>
      </c>
      <c r="P7" s="46" t="s">
        <v>109</v>
      </c>
      <c r="Q7" s="46" t="s">
        <v>110</v>
      </c>
      <c r="R7" s="46" t="s">
        <v>111</v>
      </c>
      <c r="S7" s="46" t="s">
        <v>112</v>
      </c>
      <c r="T7" s="46" t="s">
        <v>113</v>
      </c>
      <c r="U7" s="46" t="s">
        <v>114</v>
      </c>
      <c r="V7" s="46" t="s">
        <v>115</v>
      </c>
      <c r="W7" s="46" t="s">
        <v>116</v>
      </c>
      <c r="X7" s="46" t="s">
        <v>117</v>
      </c>
      <c r="Y7" s="47" t="s">
        <v>0</v>
      </c>
    </row>
    <row r="8" spans="1:25" ht="24.95" customHeight="1">
      <c r="A8" s="88" t="s">
        <v>121</v>
      </c>
      <c r="B8" s="89"/>
      <c r="C8" s="48">
        <v>1434</v>
      </c>
      <c r="D8" s="48">
        <v>26405</v>
      </c>
      <c r="E8" s="48">
        <v>11246</v>
      </c>
      <c r="F8" s="48">
        <v>31843</v>
      </c>
      <c r="G8" s="48">
        <v>16749</v>
      </c>
      <c r="H8" s="48">
        <v>1988</v>
      </c>
      <c r="I8" s="48">
        <v>32244</v>
      </c>
      <c r="J8" s="48">
        <v>45443</v>
      </c>
      <c r="K8" s="48">
        <v>23214</v>
      </c>
      <c r="L8" s="48">
        <v>4107</v>
      </c>
      <c r="M8" s="48">
        <v>19603</v>
      </c>
      <c r="N8" s="48">
        <v>35082</v>
      </c>
      <c r="O8" s="48">
        <v>10707</v>
      </c>
      <c r="P8" s="48">
        <v>7695</v>
      </c>
      <c r="Q8" s="48">
        <v>18184</v>
      </c>
      <c r="R8" s="48">
        <v>472113</v>
      </c>
      <c r="S8" s="48">
        <v>277829</v>
      </c>
      <c r="T8" s="48">
        <v>71832</v>
      </c>
      <c r="U8" s="48">
        <v>1286</v>
      </c>
      <c r="V8" s="48">
        <v>9084</v>
      </c>
      <c r="W8" s="48">
        <v>1837</v>
      </c>
      <c r="X8" s="48">
        <v>1763</v>
      </c>
      <c r="Y8" s="48">
        <v>1120254</v>
      </c>
    </row>
    <row r="9" spans="1:25" ht="24.95" customHeight="1">
      <c r="A9" s="88"/>
      <c r="B9" s="89"/>
      <c r="C9" s="48">
        <v>1434</v>
      </c>
      <c r="D9" s="48">
        <v>47407</v>
      </c>
      <c r="E9" s="48">
        <v>5607</v>
      </c>
      <c r="F9" s="48">
        <v>23719</v>
      </c>
      <c r="G9" s="48">
        <v>14857</v>
      </c>
      <c r="H9" s="48">
        <v>9300</v>
      </c>
      <c r="I9" s="48">
        <v>42096</v>
      </c>
      <c r="J9" s="48">
        <v>73420</v>
      </c>
      <c r="K9" s="48">
        <v>64639</v>
      </c>
      <c r="L9" s="48">
        <v>12186</v>
      </c>
      <c r="M9" s="48">
        <v>11096</v>
      </c>
      <c r="N9" s="48">
        <v>20554</v>
      </c>
      <c r="O9" s="48">
        <v>24063</v>
      </c>
      <c r="P9" s="48">
        <v>7803</v>
      </c>
      <c r="Q9" s="48">
        <v>30598</v>
      </c>
      <c r="R9" s="48">
        <v>355681</v>
      </c>
      <c r="S9" s="48">
        <v>251301</v>
      </c>
      <c r="T9" s="48">
        <v>70069</v>
      </c>
      <c r="U9" s="48">
        <v>1464</v>
      </c>
      <c r="V9" s="48" t="s">
        <v>141</v>
      </c>
      <c r="W9" s="48">
        <v>337</v>
      </c>
      <c r="X9" s="48">
        <v>599</v>
      </c>
      <c r="Y9" s="48">
        <v>1077732</v>
      </c>
    </row>
    <row r="10" spans="1:25" ht="24.95" customHeight="1">
      <c r="A10" s="90" t="s">
        <v>122</v>
      </c>
      <c r="B10" s="91" t="s">
        <v>4</v>
      </c>
      <c r="C10" s="49">
        <v>1434</v>
      </c>
      <c r="D10" s="49">
        <v>17731</v>
      </c>
      <c r="E10" s="49">
        <v>3495</v>
      </c>
      <c r="F10" s="49">
        <v>11905</v>
      </c>
      <c r="G10" s="49">
        <v>2654</v>
      </c>
      <c r="H10" s="49">
        <v>729</v>
      </c>
      <c r="I10" s="49">
        <v>4744</v>
      </c>
      <c r="J10" s="49">
        <v>12410</v>
      </c>
      <c r="K10" s="49">
        <v>13330</v>
      </c>
      <c r="L10" s="49">
        <v>722</v>
      </c>
      <c r="M10" s="49">
        <v>2168</v>
      </c>
      <c r="N10" s="49">
        <v>2039</v>
      </c>
      <c r="O10" s="49">
        <v>672</v>
      </c>
      <c r="P10" s="49">
        <v>611</v>
      </c>
      <c r="Q10" s="49">
        <v>5640</v>
      </c>
      <c r="R10" s="49">
        <v>102865</v>
      </c>
      <c r="S10" s="49">
        <v>75615</v>
      </c>
      <c r="T10" s="49">
        <v>15689</v>
      </c>
      <c r="U10" s="49">
        <v>149</v>
      </c>
      <c r="V10" s="49">
        <v>2369</v>
      </c>
      <c r="W10" s="49">
        <v>0</v>
      </c>
      <c r="X10" s="49">
        <v>0</v>
      </c>
      <c r="Y10" s="49">
        <v>275537</v>
      </c>
    </row>
    <row r="11" spans="1:25" ht="24.95" customHeight="1">
      <c r="A11" s="90"/>
      <c r="B11" s="91"/>
      <c r="C11" s="49">
        <v>1434</v>
      </c>
      <c r="D11" s="49">
        <v>23548</v>
      </c>
      <c r="E11" s="49">
        <v>1497</v>
      </c>
      <c r="F11" s="49">
        <v>2737</v>
      </c>
      <c r="G11" s="49">
        <v>1569</v>
      </c>
      <c r="H11" s="49">
        <v>220</v>
      </c>
      <c r="I11" s="49">
        <v>6346</v>
      </c>
      <c r="J11" s="49">
        <v>13619</v>
      </c>
      <c r="K11" s="49">
        <v>6807</v>
      </c>
      <c r="L11" s="49">
        <v>488</v>
      </c>
      <c r="M11" s="49">
        <v>1451</v>
      </c>
      <c r="N11" s="49">
        <v>2723</v>
      </c>
      <c r="O11" s="49">
        <v>3915</v>
      </c>
      <c r="P11" s="49">
        <v>860</v>
      </c>
      <c r="Q11" s="49">
        <v>2181</v>
      </c>
      <c r="R11" s="49">
        <v>80751</v>
      </c>
      <c r="S11" s="49">
        <v>65072</v>
      </c>
      <c r="T11" s="49">
        <v>17469</v>
      </c>
      <c r="U11" s="49">
        <v>0</v>
      </c>
      <c r="V11" s="49">
        <v>4667</v>
      </c>
      <c r="W11" s="49">
        <v>0</v>
      </c>
      <c r="X11" s="49">
        <v>0</v>
      </c>
      <c r="Y11" s="49">
        <v>235920</v>
      </c>
    </row>
    <row r="12" spans="1:25" ht="24.95" customHeight="1">
      <c r="A12" s="88" t="s">
        <v>123</v>
      </c>
      <c r="B12" s="89" t="s">
        <v>6</v>
      </c>
      <c r="C12" s="48">
        <v>1434</v>
      </c>
      <c r="D12" s="48">
        <v>24810</v>
      </c>
      <c r="E12" s="48">
        <v>66526</v>
      </c>
      <c r="F12" s="48">
        <v>64027</v>
      </c>
      <c r="G12" s="48">
        <v>11161</v>
      </c>
      <c r="H12" s="48">
        <v>14707</v>
      </c>
      <c r="I12" s="48">
        <v>34519</v>
      </c>
      <c r="J12" s="48">
        <v>54285</v>
      </c>
      <c r="K12" s="48">
        <v>32699</v>
      </c>
      <c r="L12" s="48">
        <v>5415</v>
      </c>
      <c r="M12" s="48">
        <v>8070</v>
      </c>
      <c r="N12" s="48">
        <v>12674</v>
      </c>
      <c r="O12" s="48">
        <v>8552</v>
      </c>
      <c r="P12" s="48">
        <v>4291</v>
      </c>
      <c r="Q12" s="48">
        <v>19729</v>
      </c>
      <c r="R12" s="48">
        <v>205140</v>
      </c>
      <c r="S12" s="48">
        <v>119995</v>
      </c>
      <c r="T12" s="48">
        <v>47407</v>
      </c>
      <c r="U12" s="48">
        <v>646</v>
      </c>
      <c r="V12" s="48">
        <v>6293</v>
      </c>
      <c r="W12" s="48">
        <v>399</v>
      </c>
      <c r="X12" s="48">
        <v>478</v>
      </c>
      <c r="Y12" s="48">
        <v>741823</v>
      </c>
    </row>
    <row r="13" spans="1:25" ht="24.95" customHeight="1">
      <c r="A13" s="88"/>
      <c r="B13" s="89"/>
      <c r="C13" s="48">
        <v>1434</v>
      </c>
      <c r="D13" s="48">
        <v>23035</v>
      </c>
      <c r="E13" s="48">
        <v>399</v>
      </c>
      <c r="F13" s="48">
        <v>1391</v>
      </c>
      <c r="G13" s="48">
        <v>4105</v>
      </c>
      <c r="H13" s="48">
        <v>0</v>
      </c>
      <c r="I13" s="48">
        <v>4486</v>
      </c>
      <c r="J13" s="48">
        <v>12717</v>
      </c>
      <c r="K13" s="48">
        <v>8093</v>
      </c>
      <c r="L13" s="48">
        <v>1110</v>
      </c>
      <c r="M13" s="48">
        <v>2258</v>
      </c>
      <c r="N13" s="48">
        <v>5398</v>
      </c>
      <c r="O13" s="48">
        <v>6526</v>
      </c>
      <c r="P13" s="48">
        <v>1134</v>
      </c>
      <c r="Q13" s="48">
        <v>1255</v>
      </c>
      <c r="R13" s="48">
        <v>189213</v>
      </c>
      <c r="S13" s="48">
        <v>104106</v>
      </c>
      <c r="T13" s="48">
        <v>19318</v>
      </c>
      <c r="U13" s="48">
        <v>173</v>
      </c>
      <c r="V13" s="48">
        <v>3596</v>
      </c>
      <c r="W13" s="48">
        <v>259</v>
      </c>
      <c r="X13" s="48">
        <v>0</v>
      </c>
      <c r="Y13" s="48">
        <v>388572</v>
      </c>
    </row>
    <row r="14" spans="1:25" ht="24.95" customHeight="1">
      <c r="A14" s="90" t="s">
        <v>124</v>
      </c>
      <c r="B14" s="91" t="s">
        <v>8</v>
      </c>
      <c r="C14" s="49">
        <v>1434</v>
      </c>
      <c r="D14" s="49">
        <v>10448</v>
      </c>
      <c r="E14" s="49">
        <v>991</v>
      </c>
      <c r="F14" s="49">
        <v>1018</v>
      </c>
      <c r="G14" s="49">
        <v>1512</v>
      </c>
      <c r="H14" s="49">
        <v>217</v>
      </c>
      <c r="I14" s="49">
        <v>2982</v>
      </c>
      <c r="J14" s="49">
        <v>4427</v>
      </c>
      <c r="K14" s="49">
        <v>1380</v>
      </c>
      <c r="L14" s="49">
        <v>0</v>
      </c>
      <c r="M14" s="49">
        <v>561</v>
      </c>
      <c r="N14" s="49">
        <v>1053</v>
      </c>
      <c r="O14" s="49">
        <v>582</v>
      </c>
      <c r="P14" s="49">
        <v>156</v>
      </c>
      <c r="Q14" s="49">
        <v>1719</v>
      </c>
      <c r="R14" s="49">
        <v>80208</v>
      </c>
      <c r="S14" s="49">
        <v>26387</v>
      </c>
      <c r="T14" s="49">
        <v>7396</v>
      </c>
      <c r="U14" s="49">
        <v>0</v>
      </c>
      <c r="V14" s="49">
        <v>1163</v>
      </c>
      <c r="W14" s="49">
        <v>0</v>
      </c>
      <c r="X14" s="49">
        <v>0</v>
      </c>
      <c r="Y14" s="49">
        <v>142200</v>
      </c>
    </row>
    <row r="15" spans="1:25" ht="24.95" customHeight="1">
      <c r="A15" s="90"/>
      <c r="B15" s="91"/>
      <c r="C15" s="49">
        <v>1434</v>
      </c>
      <c r="D15" s="49">
        <v>15588</v>
      </c>
      <c r="E15" s="49">
        <v>384</v>
      </c>
      <c r="F15" s="49">
        <v>719</v>
      </c>
      <c r="G15" s="49">
        <v>635</v>
      </c>
      <c r="H15" s="49">
        <v>39</v>
      </c>
      <c r="I15" s="49">
        <v>1282</v>
      </c>
      <c r="J15" s="49">
        <v>4075</v>
      </c>
      <c r="K15" s="49">
        <v>2664</v>
      </c>
      <c r="L15" s="49">
        <v>214</v>
      </c>
      <c r="M15" s="49">
        <v>882</v>
      </c>
      <c r="N15" s="49">
        <v>431</v>
      </c>
      <c r="O15" s="49">
        <v>863</v>
      </c>
      <c r="P15" s="49">
        <v>39</v>
      </c>
      <c r="Q15" s="49">
        <v>1212</v>
      </c>
      <c r="R15" s="49">
        <v>50936</v>
      </c>
      <c r="S15" s="49">
        <v>35518</v>
      </c>
      <c r="T15" s="49">
        <v>7078</v>
      </c>
      <c r="U15" s="49">
        <v>0</v>
      </c>
      <c r="V15" s="49">
        <v>892</v>
      </c>
      <c r="W15" s="49">
        <v>0</v>
      </c>
      <c r="X15" s="49">
        <v>0</v>
      </c>
      <c r="Y15" s="49">
        <v>123451</v>
      </c>
    </row>
    <row r="16" spans="1:25" ht="24.95" customHeight="1">
      <c r="A16" s="88" t="s">
        <v>135</v>
      </c>
      <c r="B16" s="89" t="s">
        <v>9</v>
      </c>
      <c r="C16" s="48">
        <v>1434</v>
      </c>
      <c r="D16" s="48">
        <v>3637</v>
      </c>
      <c r="E16" s="48">
        <v>332</v>
      </c>
      <c r="F16" s="48">
        <v>1232</v>
      </c>
      <c r="G16" s="48">
        <v>583</v>
      </c>
      <c r="H16" s="48">
        <v>73</v>
      </c>
      <c r="I16" s="48">
        <v>594</v>
      </c>
      <c r="J16" s="48">
        <v>1675</v>
      </c>
      <c r="K16" s="48">
        <v>1980</v>
      </c>
      <c r="L16" s="48">
        <v>0</v>
      </c>
      <c r="M16" s="48">
        <v>353</v>
      </c>
      <c r="N16" s="48">
        <v>318</v>
      </c>
      <c r="O16" s="48">
        <v>387</v>
      </c>
      <c r="P16" s="48">
        <v>0</v>
      </c>
      <c r="Q16" s="48">
        <v>370</v>
      </c>
      <c r="R16" s="48">
        <v>23797</v>
      </c>
      <c r="S16" s="48">
        <v>21196</v>
      </c>
      <c r="T16" s="48">
        <v>3773</v>
      </c>
      <c r="U16" s="48">
        <v>32</v>
      </c>
      <c r="V16" s="48">
        <v>307</v>
      </c>
      <c r="W16" s="48">
        <v>0</v>
      </c>
      <c r="X16" s="48">
        <v>0</v>
      </c>
      <c r="Y16" s="48">
        <v>60639</v>
      </c>
    </row>
    <row r="17" spans="1:25" ht="24.95" customHeight="1">
      <c r="A17" s="88"/>
      <c r="B17" s="89"/>
      <c r="C17" s="48">
        <v>1434</v>
      </c>
      <c r="D17" s="48">
        <v>11375</v>
      </c>
      <c r="E17" s="48">
        <v>667</v>
      </c>
      <c r="F17" s="48">
        <v>5819</v>
      </c>
      <c r="G17" s="48">
        <v>1119</v>
      </c>
      <c r="H17" s="48">
        <v>0</v>
      </c>
      <c r="I17" s="48">
        <v>2554</v>
      </c>
      <c r="J17" s="48">
        <v>33331</v>
      </c>
      <c r="K17" s="48">
        <v>12571</v>
      </c>
      <c r="L17" s="48">
        <v>1153</v>
      </c>
      <c r="M17" s="48">
        <v>1233</v>
      </c>
      <c r="N17" s="48">
        <v>2618</v>
      </c>
      <c r="O17" s="48">
        <v>2885</v>
      </c>
      <c r="P17" s="48">
        <v>460</v>
      </c>
      <c r="Q17" s="48">
        <v>2460</v>
      </c>
      <c r="R17" s="48">
        <v>103297</v>
      </c>
      <c r="S17" s="48">
        <v>76208</v>
      </c>
      <c r="T17" s="48">
        <v>11756</v>
      </c>
      <c r="U17" s="48">
        <v>210</v>
      </c>
      <c r="V17" s="48">
        <v>4346</v>
      </c>
      <c r="W17" s="48">
        <v>0</v>
      </c>
      <c r="X17" s="48">
        <v>0</v>
      </c>
      <c r="Y17" s="48">
        <v>274062</v>
      </c>
    </row>
    <row r="18" spans="1:25" ht="24.95" customHeight="1">
      <c r="A18" s="90" t="s">
        <v>125</v>
      </c>
      <c r="B18" s="91" t="s">
        <v>10</v>
      </c>
      <c r="C18" s="49">
        <v>1434</v>
      </c>
      <c r="D18" s="49">
        <v>11102</v>
      </c>
      <c r="E18" s="49">
        <v>645</v>
      </c>
      <c r="F18" s="49">
        <v>1513</v>
      </c>
      <c r="G18" s="49">
        <v>622</v>
      </c>
      <c r="H18" s="49">
        <v>55</v>
      </c>
      <c r="I18" s="49">
        <v>1600</v>
      </c>
      <c r="J18" s="49">
        <v>7560</v>
      </c>
      <c r="K18" s="49">
        <v>3469</v>
      </c>
      <c r="L18" s="49">
        <v>245</v>
      </c>
      <c r="M18" s="49">
        <v>288</v>
      </c>
      <c r="N18" s="49">
        <v>1147</v>
      </c>
      <c r="O18" s="49">
        <v>1862</v>
      </c>
      <c r="P18" s="49">
        <v>374</v>
      </c>
      <c r="Q18" s="49">
        <v>817</v>
      </c>
      <c r="R18" s="49">
        <v>43705</v>
      </c>
      <c r="S18" s="49">
        <v>15059</v>
      </c>
      <c r="T18" s="49">
        <v>8248</v>
      </c>
      <c r="U18" s="49">
        <v>137</v>
      </c>
      <c r="V18" s="49">
        <v>629</v>
      </c>
      <c r="W18" s="49">
        <v>69</v>
      </c>
      <c r="X18" s="49">
        <v>0</v>
      </c>
      <c r="Y18" s="49">
        <v>99146</v>
      </c>
    </row>
    <row r="19" spans="1:25" ht="24.95" customHeight="1">
      <c r="A19" s="90"/>
      <c r="B19" s="91"/>
      <c r="C19" s="49">
        <v>1434</v>
      </c>
      <c r="D19" s="49">
        <v>4126</v>
      </c>
      <c r="E19" s="49">
        <v>230</v>
      </c>
      <c r="F19" s="49">
        <v>493</v>
      </c>
      <c r="G19" s="49">
        <v>1230</v>
      </c>
      <c r="H19" s="49">
        <v>14</v>
      </c>
      <c r="I19" s="49">
        <v>3041</v>
      </c>
      <c r="J19" s="49">
        <v>4355</v>
      </c>
      <c r="K19" s="49">
        <v>3514</v>
      </c>
      <c r="L19" s="49">
        <v>114</v>
      </c>
      <c r="M19" s="49">
        <v>498</v>
      </c>
      <c r="N19" s="49">
        <v>631</v>
      </c>
      <c r="O19" s="49">
        <v>1921</v>
      </c>
      <c r="P19" s="49">
        <v>768</v>
      </c>
      <c r="Q19" s="49">
        <v>1014</v>
      </c>
      <c r="R19" s="49">
        <v>35059</v>
      </c>
      <c r="S19" s="49">
        <v>36804</v>
      </c>
      <c r="T19" s="49">
        <v>5243</v>
      </c>
      <c r="U19" s="49">
        <v>33</v>
      </c>
      <c r="V19" s="49">
        <v>590</v>
      </c>
      <c r="W19" s="49">
        <v>0</v>
      </c>
      <c r="X19" s="49">
        <v>0</v>
      </c>
      <c r="Y19" s="49">
        <v>99678</v>
      </c>
    </row>
    <row r="20" spans="1:25" ht="24.95" customHeight="1">
      <c r="A20" s="88" t="s">
        <v>126</v>
      </c>
      <c r="B20" s="89" t="s">
        <v>12</v>
      </c>
      <c r="C20" s="48">
        <v>1434</v>
      </c>
      <c r="D20" s="48">
        <v>7637</v>
      </c>
      <c r="E20" s="48">
        <v>226</v>
      </c>
      <c r="F20" s="48">
        <v>171</v>
      </c>
      <c r="G20" s="48">
        <v>1457</v>
      </c>
      <c r="H20" s="48">
        <v>175</v>
      </c>
      <c r="I20" s="48">
        <v>1009</v>
      </c>
      <c r="J20" s="48">
        <v>1379</v>
      </c>
      <c r="K20" s="48">
        <v>1387</v>
      </c>
      <c r="L20" s="48">
        <v>0</v>
      </c>
      <c r="M20" s="48">
        <v>330</v>
      </c>
      <c r="N20" s="48">
        <v>361</v>
      </c>
      <c r="O20" s="48">
        <v>204</v>
      </c>
      <c r="P20" s="48">
        <v>87</v>
      </c>
      <c r="Q20" s="48">
        <v>227</v>
      </c>
      <c r="R20" s="48">
        <v>36446</v>
      </c>
      <c r="S20" s="48">
        <v>20156</v>
      </c>
      <c r="T20" s="48">
        <v>6861</v>
      </c>
      <c r="U20" s="48">
        <v>0</v>
      </c>
      <c r="V20" s="48">
        <v>0</v>
      </c>
      <c r="W20" s="48">
        <v>0</v>
      </c>
      <c r="X20" s="48">
        <v>0</v>
      </c>
      <c r="Y20" s="48">
        <v>78113</v>
      </c>
    </row>
    <row r="21" spans="1:25" ht="24.95" customHeight="1" thickBot="1">
      <c r="A21" s="94"/>
      <c r="B21" s="95"/>
      <c r="C21" s="48">
        <v>1434</v>
      </c>
      <c r="D21" s="48">
        <v>226849</v>
      </c>
      <c r="E21" s="48">
        <v>92245</v>
      </c>
      <c r="F21" s="48">
        <v>146587</v>
      </c>
      <c r="G21" s="48">
        <v>58253</v>
      </c>
      <c r="H21" s="48">
        <v>27517</v>
      </c>
      <c r="I21" s="48">
        <v>137497</v>
      </c>
      <c r="J21" s="48">
        <v>300000</v>
      </c>
      <c r="K21" s="48">
        <v>175747</v>
      </c>
      <c r="L21" s="48">
        <v>25754</v>
      </c>
      <c r="M21" s="48">
        <v>48791</v>
      </c>
      <c r="N21" s="48">
        <v>85029</v>
      </c>
      <c r="O21" s="48">
        <v>63139</v>
      </c>
      <c r="P21" s="48">
        <v>24278</v>
      </c>
      <c r="Q21" s="48">
        <v>85406</v>
      </c>
      <c r="R21" s="48">
        <v>2000000</v>
      </c>
      <c r="S21" s="48">
        <v>1000000</v>
      </c>
      <c r="T21" s="48">
        <v>292139</v>
      </c>
      <c r="U21" s="48">
        <v>4130</v>
      </c>
      <c r="V21" s="56" t="s">
        <v>141</v>
      </c>
      <c r="W21" s="48">
        <v>2901</v>
      </c>
      <c r="X21" s="48">
        <v>2840</v>
      </c>
      <c r="Y21" s="48">
        <v>4717127</v>
      </c>
    </row>
    <row r="22" spans="1:25" ht="24.95" customHeight="1">
      <c r="A22" s="90" t="s">
        <v>136</v>
      </c>
      <c r="B22" s="91"/>
      <c r="C22" s="49">
        <v>1434</v>
      </c>
      <c r="D22" s="49">
        <v>26405</v>
      </c>
      <c r="E22" s="49">
        <v>11246</v>
      </c>
      <c r="F22" s="49">
        <v>31843</v>
      </c>
      <c r="G22" s="49">
        <v>16749</v>
      </c>
      <c r="H22" s="49">
        <v>1988</v>
      </c>
      <c r="I22" s="49">
        <v>32244</v>
      </c>
      <c r="J22" s="49">
        <v>45443</v>
      </c>
      <c r="K22" s="49">
        <v>23214</v>
      </c>
      <c r="L22" s="49">
        <v>4107</v>
      </c>
      <c r="M22" s="49">
        <v>19603</v>
      </c>
      <c r="N22" s="49">
        <v>35082</v>
      </c>
      <c r="O22" s="49">
        <v>10707</v>
      </c>
      <c r="P22" s="49">
        <v>7695</v>
      </c>
      <c r="Q22" s="49">
        <v>18184</v>
      </c>
      <c r="R22" s="49">
        <v>472113</v>
      </c>
      <c r="S22" s="49">
        <v>277829</v>
      </c>
      <c r="T22" s="49">
        <v>71832</v>
      </c>
      <c r="U22" s="49">
        <v>1286</v>
      </c>
      <c r="V22" s="49">
        <v>9084</v>
      </c>
      <c r="W22" s="49">
        <v>1837</v>
      </c>
      <c r="X22" s="49">
        <v>1763</v>
      </c>
      <c r="Y22" s="49">
        <v>1120254</v>
      </c>
    </row>
    <row r="23" spans="1:25" ht="24.95" customHeight="1">
      <c r="A23" s="90"/>
      <c r="B23" s="91"/>
      <c r="C23" s="49">
        <v>1434</v>
      </c>
      <c r="D23" s="49">
        <v>47407</v>
      </c>
      <c r="E23" s="49">
        <v>5607</v>
      </c>
      <c r="F23" s="49">
        <v>23719</v>
      </c>
      <c r="G23" s="49">
        <v>14857</v>
      </c>
      <c r="H23" s="49">
        <v>9300</v>
      </c>
      <c r="I23" s="49">
        <v>42096</v>
      </c>
      <c r="J23" s="49">
        <v>73420</v>
      </c>
      <c r="K23" s="49">
        <v>64639</v>
      </c>
      <c r="L23" s="49">
        <v>12186</v>
      </c>
      <c r="M23" s="49">
        <v>11096</v>
      </c>
      <c r="N23" s="49">
        <v>20554</v>
      </c>
      <c r="O23" s="49">
        <v>24063</v>
      </c>
      <c r="P23" s="49">
        <v>7803</v>
      </c>
      <c r="Q23" s="49">
        <v>30598</v>
      </c>
      <c r="R23" s="49">
        <v>355681</v>
      </c>
      <c r="S23" s="49">
        <v>251301</v>
      </c>
      <c r="T23" s="49">
        <v>70069</v>
      </c>
      <c r="U23" s="49">
        <v>1464</v>
      </c>
      <c r="V23" s="49" t="s">
        <v>141</v>
      </c>
      <c r="W23" s="49">
        <v>337</v>
      </c>
      <c r="X23" s="49">
        <v>599</v>
      </c>
      <c r="Y23" s="49">
        <v>1077732</v>
      </c>
    </row>
    <row r="24" spans="1:25" ht="24.95" customHeight="1">
      <c r="A24" s="88" t="s">
        <v>137</v>
      </c>
      <c r="B24" s="89"/>
      <c r="C24" s="48">
        <v>1434</v>
      </c>
      <c r="D24" s="48">
        <v>17731</v>
      </c>
      <c r="E24" s="48">
        <v>3495</v>
      </c>
      <c r="F24" s="48">
        <v>11905</v>
      </c>
      <c r="G24" s="48">
        <v>2654</v>
      </c>
      <c r="H24" s="48">
        <v>729</v>
      </c>
      <c r="I24" s="48">
        <v>4744</v>
      </c>
      <c r="J24" s="48">
        <v>12410</v>
      </c>
      <c r="K24" s="48">
        <v>13330</v>
      </c>
      <c r="L24" s="48">
        <v>722</v>
      </c>
      <c r="M24" s="48">
        <v>2168</v>
      </c>
      <c r="N24" s="48">
        <v>2039</v>
      </c>
      <c r="O24" s="48">
        <v>672</v>
      </c>
      <c r="P24" s="48">
        <v>611</v>
      </c>
      <c r="Q24" s="48">
        <v>5640</v>
      </c>
      <c r="R24" s="48">
        <v>102865</v>
      </c>
      <c r="S24" s="48">
        <v>75615</v>
      </c>
      <c r="T24" s="48">
        <v>15689</v>
      </c>
      <c r="U24" s="48">
        <v>149</v>
      </c>
      <c r="V24" s="48">
        <v>2369</v>
      </c>
      <c r="W24" s="48">
        <v>0</v>
      </c>
      <c r="X24" s="48">
        <v>0</v>
      </c>
      <c r="Y24" s="48">
        <v>275537</v>
      </c>
    </row>
    <row r="25" spans="1:25" ht="24.95" customHeight="1" thickBot="1">
      <c r="A25" s="94"/>
      <c r="B25" s="95"/>
      <c r="C25" s="48">
        <v>1434</v>
      </c>
      <c r="D25" s="48">
        <v>23548</v>
      </c>
      <c r="E25" s="48">
        <v>1497</v>
      </c>
      <c r="F25" s="48">
        <v>2737</v>
      </c>
      <c r="G25" s="48">
        <v>1569</v>
      </c>
      <c r="H25" s="48">
        <v>220</v>
      </c>
      <c r="I25" s="48">
        <v>6346</v>
      </c>
      <c r="J25" s="48">
        <v>13619</v>
      </c>
      <c r="K25" s="48">
        <v>6807</v>
      </c>
      <c r="L25" s="48">
        <v>488</v>
      </c>
      <c r="M25" s="48">
        <v>1451</v>
      </c>
      <c r="N25" s="48">
        <v>2723</v>
      </c>
      <c r="O25" s="48">
        <v>3915</v>
      </c>
      <c r="P25" s="48">
        <v>860</v>
      </c>
      <c r="Q25" s="48">
        <v>2181</v>
      </c>
      <c r="R25" s="48">
        <v>80751</v>
      </c>
      <c r="S25" s="48">
        <v>65072</v>
      </c>
      <c r="T25" s="48">
        <v>17469</v>
      </c>
      <c r="U25" s="48">
        <v>0</v>
      </c>
      <c r="V25" s="48">
        <v>4667</v>
      </c>
      <c r="W25" s="48">
        <v>0</v>
      </c>
      <c r="X25" s="48">
        <v>0</v>
      </c>
      <c r="Y25" s="48">
        <v>235920</v>
      </c>
    </row>
    <row r="26" spans="1:25" ht="24.95" customHeight="1">
      <c r="A26" s="90" t="s">
        <v>127</v>
      </c>
      <c r="B26" s="91"/>
      <c r="C26" s="49">
        <v>1434</v>
      </c>
      <c r="D26" s="49">
        <v>24810</v>
      </c>
      <c r="E26" s="49">
        <v>66526</v>
      </c>
      <c r="F26" s="49">
        <v>64027</v>
      </c>
      <c r="G26" s="49">
        <v>11161</v>
      </c>
      <c r="H26" s="49">
        <v>14707</v>
      </c>
      <c r="I26" s="49">
        <v>34519</v>
      </c>
      <c r="J26" s="49">
        <v>54285</v>
      </c>
      <c r="K26" s="49">
        <v>32699</v>
      </c>
      <c r="L26" s="49">
        <v>5415</v>
      </c>
      <c r="M26" s="49">
        <v>8070</v>
      </c>
      <c r="N26" s="49">
        <v>12674</v>
      </c>
      <c r="O26" s="49">
        <v>8552</v>
      </c>
      <c r="P26" s="49">
        <v>4291</v>
      </c>
      <c r="Q26" s="49">
        <v>19729</v>
      </c>
      <c r="R26" s="49">
        <v>205140</v>
      </c>
      <c r="S26" s="49">
        <v>119995</v>
      </c>
      <c r="T26" s="49">
        <v>47407</v>
      </c>
      <c r="U26" s="49">
        <v>646</v>
      </c>
      <c r="V26" s="49">
        <v>6293</v>
      </c>
      <c r="W26" s="49">
        <v>399</v>
      </c>
      <c r="X26" s="49">
        <v>478</v>
      </c>
      <c r="Y26" s="49">
        <v>741823</v>
      </c>
    </row>
    <row r="27" spans="1:25" ht="24.95" customHeight="1">
      <c r="A27" s="90"/>
      <c r="B27" s="91"/>
      <c r="C27" s="49">
        <v>1434</v>
      </c>
      <c r="D27" s="49">
        <v>23035</v>
      </c>
      <c r="E27" s="49">
        <v>399</v>
      </c>
      <c r="F27" s="49">
        <v>1391</v>
      </c>
      <c r="G27" s="49">
        <v>4105</v>
      </c>
      <c r="H27" s="49">
        <v>0</v>
      </c>
      <c r="I27" s="49">
        <v>4486</v>
      </c>
      <c r="J27" s="49">
        <v>12717</v>
      </c>
      <c r="K27" s="49">
        <v>8093</v>
      </c>
      <c r="L27" s="49">
        <v>1110</v>
      </c>
      <c r="M27" s="49">
        <v>2258</v>
      </c>
      <c r="N27" s="49">
        <v>5398</v>
      </c>
      <c r="O27" s="49">
        <v>6526</v>
      </c>
      <c r="P27" s="49">
        <v>1134</v>
      </c>
      <c r="Q27" s="49">
        <v>1255</v>
      </c>
      <c r="R27" s="49">
        <v>189213</v>
      </c>
      <c r="S27" s="49">
        <v>104106</v>
      </c>
      <c r="T27" s="49">
        <v>19318</v>
      </c>
      <c r="U27" s="49">
        <v>173</v>
      </c>
      <c r="V27" s="49">
        <v>3596</v>
      </c>
      <c r="W27" s="49">
        <v>259</v>
      </c>
      <c r="X27" s="49">
        <v>0</v>
      </c>
      <c r="Y27" s="49">
        <v>388572</v>
      </c>
    </row>
    <row r="28" spans="1:25" ht="24.95" customHeight="1">
      <c r="A28" s="88" t="s">
        <v>128</v>
      </c>
      <c r="B28" s="89"/>
      <c r="C28" s="48">
        <v>1434</v>
      </c>
      <c r="D28" s="48">
        <v>10448</v>
      </c>
      <c r="E28" s="48">
        <v>991</v>
      </c>
      <c r="F28" s="48">
        <v>1018</v>
      </c>
      <c r="G28" s="48">
        <v>1512</v>
      </c>
      <c r="H28" s="48">
        <v>217</v>
      </c>
      <c r="I28" s="48">
        <v>2982</v>
      </c>
      <c r="J28" s="48">
        <v>4427</v>
      </c>
      <c r="K28" s="48">
        <v>1380</v>
      </c>
      <c r="L28" s="48">
        <v>0</v>
      </c>
      <c r="M28" s="48">
        <v>561</v>
      </c>
      <c r="N28" s="48">
        <v>1053</v>
      </c>
      <c r="O28" s="48">
        <v>582</v>
      </c>
      <c r="P28" s="48">
        <v>156</v>
      </c>
      <c r="Q28" s="48">
        <v>1719</v>
      </c>
      <c r="R28" s="48">
        <v>80208</v>
      </c>
      <c r="S28" s="48">
        <v>26387</v>
      </c>
      <c r="T28" s="48">
        <v>7396</v>
      </c>
      <c r="U28" s="48">
        <v>0</v>
      </c>
      <c r="V28" s="48">
        <v>1163</v>
      </c>
      <c r="W28" s="48">
        <v>0</v>
      </c>
      <c r="X28" s="48">
        <v>0</v>
      </c>
      <c r="Y28" s="48">
        <v>142200</v>
      </c>
    </row>
    <row r="29" spans="1:25" ht="24.95" customHeight="1" thickBot="1">
      <c r="A29" s="94"/>
      <c r="B29" s="95"/>
      <c r="C29" s="48">
        <v>1434</v>
      </c>
      <c r="D29" s="48">
        <v>15588</v>
      </c>
      <c r="E29" s="48">
        <v>384</v>
      </c>
      <c r="F29" s="48">
        <v>719</v>
      </c>
      <c r="G29" s="48">
        <v>635</v>
      </c>
      <c r="H29" s="48">
        <v>39</v>
      </c>
      <c r="I29" s="48">
        <v>1282</v>
      </c>
      <c r="J29" s="48">
        <v>4075</v>
      </c>
      <c r="K29" s="48">
        <v>2664</v>
      </c>
      <c r="L29" s="48">
        <v>214</v>
      </c>
      <c r="M29" s="48">
        <v>882</v>
      </c>
      <c r="N29" s="48">
        <v>431</v>
      </c>
      <c r="O29" s="48">
        <v>863</v>
      </c>
      <c r="P29" s="48">
        <v>39</v>
      </c>
      <c r="Q29" s="48">
        <v>1212</v>
      </c>
      <c r="R29" s="48">
        <v>50936</v>
      </c>
      <c r="S29" s="48">
        <v>35518</v>
      </c>
      <c r="T29" s="48">
        <v>7078</v>
      </c>
      <c r="U29" s="48">
        <v>0</v>
      </c>
      <c r="V29" s="48">
        <v>892</v>
      </c>
      <c r="W29" s="48">
        <v>0</v>
      </c>
      <c r="X29" s="48">
        <v>0</v>
      </c>
      <c r="Y29" s="48">
        <v>123451</v>
      </c>
    </row>
    <row r="30" spans="1:25" ht="24.95" customHeight="1">
      <c r="A30" s="90" t="s">
        <v>129</v>
      </c>
      <c r="B30" s="91"/>
      <c r="C30" s="49">
        <v>1434</v>
      </c>
      <c r="D30" s="49">
        <v>3637</v>
      </c>
      <c r="E30" s="49">
        <v>332</v>
      </c>
      <c r="F30" s="49">
        <v>1232</v>
      </c>
      <c r="G30" s="49">
        <v>583</v>
      </c>
      <c r="H30" s="49">
        <v>73</v>
      </c>
      <c r="I30" s="49">
        <v>594</v>
      </c>
      <c r="J30" s="49">
        <v>1675</v>
      </c>
      <c r="K30" s="49">
        <v>1980</v>
      </c>
      <c r="L30" s="49">
        <v>0</v>
      </c>
      <c r="M30" s="49">
        <v>353</v>
      </c>
      <c r="N30" s="49">
        <v>318</v>
      </c>
      <c r="O30" s="49">
        <v>387</v>
      </c>
      <c r="P30" s="49">
        <v>0</v>
      </c>
      <c r="Q30" s="49">
        <v>370</v>
      </c>
      <c r="R30" s="49">
        <v>23797</v>
      </c>
      <c r="S30" s="49">
        <v>21196</v>
      </c>
      <c r="T30" s="49">
        <v>3773</v>
      </c>
      <c r="U30" s="49">
        <v>32</v>
      </c>
      <c r="V30" s="49">
        <v>307</v>
      </c>
      <c r="W30" s="49">
        <v>0</v>
      </c>
      <c r="X30" s="49">
        <v>0</v>
      </c>
      <c r="Y30" s="49">
        <v>60639</v>
      </c>
    </row>
    <row r="31" spans="1:25" ht="24.95" customHeight="1">
      <c r="A31" s="90"/>
      <c r="B31" s="91"/>
      <c r="C31" s="49">
        <v>1434</v>
      </c>
      <c r="D31" s="49">
        <v>11375</v>
      </c>
      <c r="E31" s="49">
        <v>667</v>
      </c>
      <c r="F31" s="49">
        <v>5819</v>
      </c>
      <c r="G31" s="49">
        <v>1119</v>
      </c>
      <c r="H31" s="49">
        <v>0</v>
      </c>
      <c r="I31" s="49">
        <v>2554</v>
      </c>
      <c r="J31" s="49">
        <v>33331</v>
      </c>
      <c r="K31" s="49">
        <v>12571</v>
      </c>
      <c r="L31" s="49">
        <v>1153</v>
      </c>
      <c r="M31" s="49">
        <v>1233</v>
      </c>
      <c r="N31" s="49">
        <v>2618</v>
      </c>
      <c r="O31" s="49">
        <v>2885</v>
      </c>
      <c r="P31" s="49">
        <v>460</v>
      </c>
      <c r="Q31" s="49">
        <v>2460</v>
      </c>
      <c r="R31" s="49">
        <v>103297</v>
      </c>
      <c r="S31" s="49">
        <v>76208</v>
      </c>
      <c r="T31" s="49">
        <v>11756</v>
      </c>
      <c r="U31" s="49">
        <v>210</v>
      </c>
      <c r="V31" s="49">
        <v>4346</v>
      </c>
      <c r="W31" s="49">
        <v>0</v>
      </c>
      <c r="X31" s="49">
        <v>0</v>
      </c>
      <c r="Y31" s="49">
        <v>274062</v>
      </c>
    </row>
    <row r="32" spans="1:25" ht="24.95" customHeight="1">
      <c r="A32" s="88" t="s">
        <v>130</v>
      </c>
      <c r="B32" s="89"/>
      <c r="C32" s="48">
        <v>1434</v>
      </c>
      <c r="D32" s="48">
        <v>11102</v>
      </c>
      <c r="E32" s="48">
        <v>645</v>
      </c>
      <c r="F32" s="48">
        <v>1513</v>
      </c>
      <c r="G32" s="48">
        <v>622</v>
      </c>
      <c r="H32" s="48">
        <v>55</v>
      </c>
      <c r="I32" s="48">
        <v>1600</v>
      </c>
      <c r="J32" s="48">
        <v>7560</v>
      </c>
      <c r="K32" s="48">
        <v>3469</v>
      </c>
      <c r="L32" s="48">
        <v>245</v>
      </c>
      <c r="M32" s="48">
        <v>288</v>
      </c>
      <c r="N32" s="48">
        <v>1147</v>
      </c>
      <c r="O32" s="48">
        <v>1862</v>
      </c>
      <c r="P32" s="48">
        <v>374</v>
      </c>
      <c r="Q32" s="48">
        <v>817</v>
      </c>
      <c r="R32" s="48">
        <v>43705</v>
      </c>
      <c r="S32" s="48">
        <v>15059</v>
      </c>
      <c r="T32" s="48">
        <v>8248</v>
      </c>
      <c r="U32" s="48">
        <v>137</v>
      </c>
      <c r="V32" s="48">
        <v>629</v>
      </c>
      <c r="W32" s="48">
        <v>69</v>
      </c>
      <c r="X32" s="48">
        <v>0</v>
      </c>
      <c r="Y32" s="48">
        <v>99146</v>
      </c>
    </row>
    <row r="33" spans="1:25" ht="24.95" customHeight="1" thickBot="1">
      <c r="A33" s="94"/>
      <c r="B33" s="95"/>
      <c r="C33" s="48">
        <v>1434</v>
      </c>
      <c r="D33" s="48">
        <v>4126</v>
      </c>
      <c r="E33" s="48">
        <v>230</v>
      </c>
      <c r="F33" s="48">
        <v>493</v>
      </c>
      <c r="G33" s="48">
        <v>1230</v>
      </c>
      <c r="H33" s="48">
        <v>14</v>
      </c>
      <c r="I33" s="48">
        <v>3041</v>
      </c>
      <c r="J33" s="48">
        <v>4355</v>
      </c>
      <c r="K33" s="48">
        <v>3514</v>
      </c>
      <c r="L33" s="48">
        <v>114</v>
      </c>
      <c r="M33" s="48">
        <v>498</v>
      </c>
      <c r="N33" s="48">
        <v>631</v>
      </c>
      <c r="O33" s="48">
        <v>1921</v>
      </c>
      <c r="P33" s="48">
        <v>768</v>
      </c>
      <c r="Q33" s="48">
        <v>1014</v>
      </c>
      <c r="R33" s="48">
        <v>35059</v>
      </c>
      <c r="S33" s="48">
        <v>36804</v>
      </c>
      <c r="T33" s="48">
        <v>5243</v>
      </c>
      <c r="U33" s="48">
        <v>33</v>
      </c>
      <c r="V33" s="48">
        <v>590</v>
      </c>
      <c r="W33" s="48">
        <v>0</v>
      </c>
      <c r="X33" s="48">
        <v>0</v>
      </c>
      <c r="Y33" s="48">
        <v>99678</v>
      </c>
    </row>
    <row r="34" spans="1:25" ht="24.95" customHeight="1">
      <c r="A34" s="96" t="s">
        <v>131</v>
      </c>
      <c r="B34" s="97"/>
      <c r="C34" s="50">
        <v>1434</v>
      </c>
      <c r="D34" s="51">
        <v>7637</v>
      </c>
      <c r="E34" s="51">
        <v>226</v>
      </c>
      <c r="F34" s="51">
        <v>171</v>
      </c>
      <c r="G34" s="51">
        <v>1457</v>
      </c>
      <c r="H34" s="51">
        <v>175</v>
      </c>
      <c r="I34" s="51">
        <v>1009</v>
      </c>
      <c r="J34" s="51">
        <v>1379</v>
      </c>
      <c r="K34" s="51">
        <v>1387</v>
      </c>
      <c r="L34" s="51">
        <v>0</v>
      </c>
      <c r="M34" s="51">
        <v>330</v>
      </c>
      <c r="N34" s="51">
        <v>361</v>
      </c>
      <c r="O34" s="51">
        <v>204</v>
      </c>
      <c r="P34" s="51">
        <v>87</v>
      </c>
      <c r="Q34" s="51">
        <v>227</v>
      </c>
      <c r="R34" s="51">
        <v>36446</v>
      </c>
      <c r="S34" s="51">
        <v>20156</v>
      </c>
      <c r="T34" s="51">
        <v>6861</v>
      </c>
      <c r="U34" s="51">
        <v>0</v>
      </c>
      <c r="V34" s="51">
        <v>0</v>
      </c>
      <c r="W34" s="51">
        <v>0</v>
      </c>
      <c r="X34" s="51">
        <v>0</v>
      </c>
      <c r="Y34" s="52">
        <v>78113</v>
      </c>
    </row>
    <row r="35" spans="1:25" ht="24.95" customHeight="1" thickBot="1">
      <c r="A35" s="98"/>
      <c r="B35" s="99"/>
      <c r="C35" s="53">
        <v>1434</v>
      </c>
      <c r="D35" s="54">
        <v>226849</v>
      </c>
      <c r="E35" s="54">
        <v>92245</v>
      </c>
      <c r="F35" s="54">
        <v>146587</v>
      </c>
      <c r="G35" s="54">
        <v>58253</v>
      </c>
      <c r="H35" s="54">
        <v>27517</v>
      </c>
      <c r="I35" s="54">
        <v>137497</v>
      </c>
      <c r="J35" s="54">
        <v>300000</v>
      </c>
      <c r="K35" s="54">
        <v>175747</v>
      </c>
      <c r="L35" s="54">
        <v>25754</v>
      </c>
      <c r="M35" s="54">
        <v>48791</v>
      </c>
      <c r="N35" s="54">
        <v>85029</v>
      </c>
      <c r="O35" s="54">
        <v>63139</v>
      </c>
      <c r="P35" s="54">
        <v>24278</v>
      </c>
      <c r="Q35" s="54">
        <v>85406</v>
      </c>
      <c r="R35" s="54">
        <v>2000000</v>
      </c>
      <c r="S35" s="54">
        <v>1000000</v>
      </c>
      <c r="T35" s="54">
        <v>292139</v>
      </c>
      <c r="U35" s="54">
        <v>4130</v>
      </c>
      <c r="V35" s="54" t="s">
        <v>141</v>
      </c>
      <c r="W35" s="54">
        <v>2901</v>
      </c>
      <c r="X35" s="54">
        <v>2840</v>
      </c>
      <c r="Y35" s="55">
        <v>4717127</v>
      </c>
    </row>
    <row r="36" spans="1:25" ht="21">
      <c r="A36" s="92" t="s">
        <v>134</v>
      </c>
      <c r="B36" s="92"/>
      <c r="C36" s="92"/>
      <c r="D36" s="92"/>
      <c r="E36" s="92"/>
      <c r="F36" s="92"/>
      <c r="G36" s="92"/>
      <c r="H36" s="92"/>
      <c r="I36" s="92"/>
      <c r="J36" s="92"/>
      <c r="K36" s="93" t="s">
        <v>120</v>
      </c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8" spans="1:25">
      <c r="H38" s="41"/>
    </row>
  </sheetData>
  <mergeCells count="23">
    <mergeCell ref="X1:Y1"/>
    <mergeCell ref="V4:Y4"/>
    <mergeCell ref="D5:Y5"/>
    <mergeCell ref="C5:C7"/>
    <mergeCell ref="D2:Y2"/>
    <mergeCell ref="D3:Y3"/>
    <mergeCell ref="A8:B9"/>
    <mergeCell ref="A10:B11"/>
    <mergeCell ref="A12:B13"/>
    <mergeCell ref="A14:B15"/>
    <mergeCell ref="A5:B7"/>
    <mergeCell ref="A16:B17"/>
    <mergeCell ref="A18:B19"/>
    <mergeCell ref="A36:J36"/>
    <mergeCell ref="K36:Y36"/>
    <mergeCell ref="A20:B21"/>
    <mergeCell ref="A28:B29"/>
    <mergeCell ref="A30:B31"/>
    <mergeCell ref="A32:B33"/>
    <mergeCell ref="A34:B35"/>
    <mergeCell ref="A24:B25"/>
    <mergeCell ref="A26:B27"/>
    <mergeCell ref="A22:B23"/>
  </mergeCells>
  <pageMargins left="0.70866141732283472" right="0.5118110236220472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1433</vt:lpstr>
      <vt:lpstr>1435-1434</vt:lpstr>
      <vt:lpstr>'1433'!Print_Area</vt:lpstr>
      <vt:lpstr>'1435-1434'!Print_Area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Alamri</dc:creator>
  <cp:lastModifiedBy>fawzi</cp:lastModifiedBy>
  <cp:lastPrinted>2016-03-13T09:50:53Z</cp:lastPrinted>
  <dcterms:created xsi:type="dcterms:W3CDTF">2008-05-12T08:19:57Z</dcterms:created>
  <dcterms:modified xsi:type="dcterms:W3CDTF">2016-11-29T05:47:45Z</dcterms:modified>
</cp:coreProperties>
</file>