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ورقة1!$A$1:$L$21</definedName>
  </definedNames>
  <calcPr calcId="124519"/>
</workbook>
</file>

<file path=xl/calcChain.xml><?xml version="1.0" encoding="utf-8"?>
<calcChain xmlns="http://schemas.openxmlformats.org/spreadsheetml/2006/main">
  <c r="C20" i="1"/>
  <c r="K20"/>
  <c r="J20"/>
  <c r="I20"/>
  <c r="H20"/>
  <c r="G20"/>
  <c r="F20"/>
  <c r="E20"/>
  <c r="D20"/>
  <c r="L19"/>
  <c r="L18"/>
  <c r="L17"/>
  <c r="L16"/>
  <c r="L15"/>
  <c r="L14"/>
  <c r="L13"/>
  <c r="L12"/>
  <c r="L11"/>
  <c r="L10"/>
  <c r="L9"/>
  <c r="L8"/>
  <c r="L20" l="1"/>
</calcChain>
</file>

<file path=xl/sharedStrings.xml><?xml version="1.0" encoding="utf-8"?>
<sst xmlns="http://schemas.openxmlformats.org/spreadsheetml/2006/main" count="36" uniqueCount="36">
  <si>
    <t xml:space="preserve">البضائع التي تم تفريغها في الموانئ حسب الشهر لعام2015م (بالطن) </t>
  </si>
  <si>
    <t xml:space="preserve">جدول 7 - 7   </t>
  </si>
  <si>
    <t>Table 7 - 7</t>
  </si>
  <si>
    <t>المصدر : المؤسسة العامة للموانئ</t>
  </si>
  <si>
    <t>Source : Ports Authority</t>
  </si>
  <si>
    <t>المجموع الكلي 
 Grand Total</t>
  </si>
  <si>
    <t>ميناء الجبيل التجاري 
Jubail Commercial port</t>
  </si>
  <si>
    <t xml:space="preserve">  </t>
  </si>
  <si>
    <t xml:space="preserve">النقل والاتصالات </t>
  </si>
  <si>
    <t xml:space="preserve">المجموع </t>
  </si>
  <si>
    <t>الشهر 
Month</t>
  </si>
  <si>
    <t>Transportation and Communications</t>
  </si>
  <si>
    <t xml:space="preserve"> فبراير 
 February</t>
  </si>
  <si>
    <t xml:space="preserve"> مارس
  March </t>
  </si>
  <si>
    <t xml:space="preserve"> ابريل 
  April</t>
  </si>
  <si>
    <t xml:space="preserve"> مايو 
 May</t>
  </si>
  <si>
    <t xml:space="preserve"> يونيو
 June  </t>
  </si>
  <si>
    <t xml:space="preserve"> يوليو
 July </t>
  </si>
  <si>
    <t xml:space="preserve"> أغسطس
 August </t>
  </si>
  <si>
    <t xml:space="preserve"> سبتمبر
 September</t>
  </si>
  <si>
    <t xml:space="preserve"> أكتوبر 
October</t>
  </si>
  <si>
    <t xml:space="preserve"> نوفمبر
 November</t>
  </si>
  <si>
    <t xml:space="preserve"> ديسمبر
 December</t>
  </si>
  <si>
    <t xml:space="preserve"> يناير 
 January  
</t>
  </si>
  <si>
    <t xml:space="preserve">    الموانئ الصناعية       Industrial ports  </t>
  </si>
  <si>
    <t xml:space="preserve">                الموانئ التجارية                                                  Commercial  Ports</t>
  </si>
  <si>
    <t>ميناء الملك فهد الصناعي بالجبيل 
 King Fahd Industrial Port Jubail</t>
  </si>
  <si>
    <t>ميناء ينبع التجاري 
 Yanbu Commercial port</t>
  </si>
  <si>
    <t>ميناء رأس الخير 
 Ras Al-khair port</t>
  </si>
  <si>
    <t>ميناء جدة الإسلامي
 Jeddah Islamic port</t>
  </si>
  <si>
    <t>ميناء الملك عبدالعزيزبالدمام
 King Abdulaziz  port in Dammam</t>
  </si>
  <si>
    <t>ميناء جازان 
Jazan Port</t>
  </si>
  <si>
    <t>ميناء ضبا
 Dhiba port</t>
  </si>
  <si>
    <t xml:space="preserve">ميناء الملك فهد الصناعي بينبع 
 King Fahd Industrial Port Yanbu </t>
  </si>
  <si>
    <t>الميناء                                                                                                                     Port</t>
  </si>
  <si>
    <t xml:space="preserve">       Cargo Unloaded in Ports, by Month
2015 A.D.(In Tons)  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</si>
</sst>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  <charset val="178"/>
      <scheme val="minor"/>
    </font>
    <font>
      <sz val="13"/>
      <name val="Frutiger LT Arabic 55 Roman"/>
    </font>
    <font>
      <sz val="10"/>
      <name val="Frutiger LT Arabic 55 Roman"/>
    </font>
    <font>
      <sz val="10"/>
      <color theme="0"/>
      <name val="Frutiger LT Arabic 55 Roman"/>
    </font>
    <font>
      <sz val="12"/>
      <name val="Frutiger LT Arabic 55 Roman"/>
    </font>
    <font>
      <b/>
      <sz val="20"/>
      <name val="Frutiger LT Arabic 45 Light"/>
    </font>
    <font>
      <sz val="11"/>
      <name val="Frutiger LT Arabic 55 Roman"/>
    </font>
    <font>
      <sz val="11"/>
      <color theme="8" tint="-0.249977111117893"/>
      <name val="Frutiger LT Arabic 55 Roman"/>
    </font>
    <font>
      <sz val="10"/>
      <color rgb="FF8C96A7"/>
      <name val="Frutiger LT Arabic 55 Roman"/>
    </font>
    <font>
      <sz val="15"/>
      <color rgb="FF474D9B"/>
      <name val="Frutiger LT Arabic 45 Light"/>
    </font>
    <font>
      <sz val="9"/>
      <color rgb="FF8C96A7"/>
      <name val="Frutiger LT Arabic 55 Roman"/>
    </font>
    <font>
      <sz val="9"/>
      <name val="Frutiger LT Arabic 55 Roman"/>
    </font>
    <font>
      <sz val="12"/>
      <color theme="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9BA8C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6" fillId="3" borderId="8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 shrinkToFit="1"/>
    </xf>
    <xf numFmtId="0" fontId="6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 shrinkToFit="1"/>
    </xf>
    <xf numFmtId="0" fontId="3" fillId="5" borderId="8" xfId="0" applyFont="1" applyFill="1" applyBorder="1" applyAlignment="1">
      <alignment horizontal="right" vertical="center" wrapText="1" shrinkToFit="1"/>
    </xf>
    <xf numFmtId="0" fontId="3" fillId="5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 shrinkToFit="1"/>
    </xf>
    <xf numFmtId="0" fontId="12" fillId="5" borderId="12" xfId="0" applyFont="1" applyFill="1" applyBorder="1" applyAlignment="1">
      <alignment horizontal="center" vertical="center" wrapText="1" shrinkToFit="1"/>
    </xf>
    <xf numFmtId="0" fontId="12" fillId="5" borderId="13" xfId="0" applyFont="1" applyFill="1" applyBorder="1" applyAlignment="1">
      <alignment horizontal="center" vertical="center" wrapText="1" shrinkToFit="1"/>
    </xf>
    <xf numFmtId="0" fontId="12" fillId="5" borderId="7" xfId="0" applyFont="1" applyFill="1" applyBorder="1" applyAlignment="1">
      <alignment horizontal="center" vertical="center" wrapText="1" shrinkToFit="1"/>
    </xf>
    <xf numFmtId="0" fontId="12" fillId="5" borderId="2" xfId="0" applyFont="1" applyFill="1" applyBorder="1" applyAlignment="1">
      <alignment horizontal="center" vertical="center" wrapText="1" shrinkToFit="1"/>
    </xf>
    <xf numFmtId="0" fontId="12" fillId="5" borderId="4" xfId="0" applyFont="1" applyFill="1" applyBorder="1" applyAlignment="1">
      <alignment horizontal="center" vertical="center" wrapText="1" shrinkToFit="1"/>
    </xf>
    <xf numFmtId="0" fontId="12" fillId="5" borderId="9" xfId="0" applyFont="1" applyFill="1" applyBorder="1" applyAlignment="1">
      <alignment horizontal="center" vertical="center" wrapText="1" shrinkToFit="1"/>
    </xf>
    <xf numFmtId="0" fontId="12" fillId="5" borderId="10" xfId="0" applyFont="1" applyFill="1" applyBorder="1" applyAlignment="1">
      <alignment horizontal="center" vertical="center" wrapText="1" shrinkToFit="1"/>
    </xf>
    <xf numFmtId="0" fontId="12" fillId="5" borderId="3" xfId="0" applyFont="1" applyFill="1" applyBorder="1" applyAlignment="1">
      <alignment horizontal="center" vertical="center" wrapText="1" shrinkToFit="1"/>
    </xf>
    <xf numFmtId="0" fontId="12" fillId="5" borderId="1" xfId="0" applyFont="1" applyFill="1" applyBorder="1" applyAlignment="1">
      <alignment horizontal="center" vertical="center" wrapText="1" shrinkToFit="1"/>
    </xf>
    <xf numFmtId="0" fontId="12" fillId="5" borderId="5" xfId="0" applyFont="1" applyFill="1" applyBorder="1" applyAlignment="1">
      <alignment horizontal="center" vertical="center" wrapText="1" shrinkToFit="1"/>
    </xf>
    <xf numFmtId="0" fontId="12" fillId="5" borderId="6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rightToLeft="1" tabSelected="1" zoomScaleSheetLayoutView="100" workbookViewId="0">
      <selection activeCell="G1" sqref="G1"/>
    </sheetView>
  </sheetViews>
  <sheetFormatPr defaultColWidth="10.375" defaultRowHeight="18"/>
  <cols>
    <col min="1" max="2" width="6.625" style="7" customWidth="1"/>
    <col min="3" max="3" width="11.625" style="7" customWidth="1"/>
    <col min="4" max="4" width="12.75" style="7" customWidth="1"/>
    <col min="5" max="11" width="11.625" style="7" customWidth="1"/>
    <col min="12" max="12" width="14.625" style="7" customWidth="1"/>
    <col min="13" max="16384" width="10.375" style="7"/>
  </cols>
  <sheetData>
    <row r="1" spans="1:14" s="3" customFormat="1" ht="23.25" customHeight="1">
      <c r="A1" s="17" t="s">
        <v>8</v>
      </c>
      <c r="B1" s="17"/>
      <c r="C1" s="17"/>
      <c r="I1" s="17" t="s">
        <v>11</v>
      </c>
      <c r="J1" s="17"/>
      <c r="K1" s="17"/>
      <c r="L1" s="17"/>
      <c r="M1" s="1"/>
      <c r="N1" s="1"/>
    </row>
    <row r="2" spans="1:14" s="4" customFormat="1" ht="60.75" customHeight="1">
      <c r="A2" s="20" t="s">
        <v>0</v>
      </c>
      <c r="B2" s="20"/>
      <c r="C2" s="20"/>
      <c r="D2" s="20"/>
      <c r="E2" s="20"/>
      <c r="F2" s="20"/>
      <c r="G2" s="20" t="s">
        <v>35</v>
      </c>
      <c r="H2" s="20"/>
      <c r="I2" s="20"/>
      <c r="J2" s="20"/>
      <c r="K2" s="20"/>
      <c r="L2" s="20"/>
    </row>
    <row r="3" spans="1:14" s="5" customFormat="1" ht="17.25">
      <c r="A3" s="23" t="s">
        <v>1</v>
      </c>
      <c r="B3" s="23"/>
      <c r="L3" s="2" t="s">
        <v>2</v>
      </c>
    </row>
    <row r="4" spans="1:14" s="6" customFormat="1" ht="21.75">
      <c r="A4" s="32" t="s">
        <v>10</v>
      </c>
      <c r="B4" s="33"/>
      <c r="C4" s="26" t="s">
        <v>34</v>
      </c>
      <c r="D4" s="27"/>
      <c r="E4" s="27"/>
      <c r="F4" s="27"/>
      <c r="G4" s="27"/>
      <c r="H4" s="27"/>
      <c r="I4" s="27"/>
      <c r="J4" s="27"/>
      <c r="K4" s="28"/>
      <c r="L4" s="29" t="s">
        <v>5</v>
      </c>
    </row>
    <row r="5" spans="1:14" ht="21">
      <c r="A5" s="34"/>
      <c r="B5" s="35"/>
      <c r="C5" s="26" t="s">
        <v>25</v>
      </c>
      <c r="D5" s="27"/>
      <c r="E5" s="27"/>
      <c r="F5" s="27"/>
      <c r="G5" s="27"/>
      <c r="H5" s="28"/>
      <c r="I5" s="26" t="s">
        <v>24</v>
      </c>
      <c r="J5" s="27"/>
      <c r="K5" s="28"/>
      <c r="L5" s="30"/>
    </row>
    <row r="6" spans="1:14">
      <c r="A6" s="34"/>
      <c r="B6" s="35"/>
      <c r="C6" s="18" t="s">
        <v>29</v>
      </c>
      <c r="D6" s="18" t="s">
        <v>30</v>
      </c>
      <c r="E6" s="18" t="s">
        <v>27</v>
      </c>
      <c r="F6" s="18" t="s">
        <v>6</v>
      </c>
      <c r="G6" s="18" t="s">
        <v>31</v>
      </c>
      <c r="H6" s="18" t="s">
        <v>32</v>
      </c>
      <c r="I6" s="18" t="s">
        <v>33</v>
      </c>
      <c r="J6" s="18" t="s">
        <v>26</v>
      </c>
      <c r="K6" s="18" t="s">
        <v>28</v>
      </c>
      <c r="L6" s="30"/>
    </row>
    <row r="7" spans="1:14" ht="105" customHeight="1">
      <c r="A7" s="36"/>
      <c r="B7" s="37"/>
      <c r="C7" s="19"/>
      <c r="D7" s="19"/>
      <c r="E7" s="19"/>
      <c r="F7" s="19"/>
      <c r="G7" s="19"/>
      <c r="H7" s="19"/>
      <c r="I7" s="19"/>
      <c r="J7" s="19"/>
      <c r="K7" s="19"/>
      <c r="L7" s="31"/>
    </row>
    <row r="8" spans="1:14" ht="39.950000000000003" customHeight="1">
      <c r="A8" s="15" t="s">
        <v>23</v>
      </c>
      <c r="B8" s="16"/>
      <c r="C8" s="8">
        <v>3320308</v>
      </c>
      <c r="D8" s="8">
        <v>2173752</v>
      </c>
      <c r="E8" s="8">
        <v>299575</v>
      </c>
      <c r="F8" s="9">
        <v>197851</v>
      </c>
      <c r="G8" s="9">
        <v>144864</v>
      </c>
      <c r="H8" s="8">
        <v>43054</v>
      </c>
      <c r="I8" s="8">
        <v>454590</v>
      </c>
      <c r="J8" s="8">
        <v>614132</v>
      </c>
      <c r="K8" s="8">
        <v>185414</v>
      </c>
      <c r="L8" s="9">
        <f>SUM(C8:K8)</f>
        <v>7433540</v>
      </c>
    </row>
    <row r="9" spans="1:14" ht="39.950000000000003" customHeight="1">
      <c r="A9" s="21" t="s">
        <v>12</v>
      </c>
      <c r="B9" s="22"/>
      <c r="C9" s="10">
        <v>2714423</v>
      </c>
      <c r="D9" s="10">
        <v>2065403</v>
      </c>
      <c r="E9" s="10">
        <v>225537</v>
      </c>
      <c r="F9" s="11">
        <v>185932</v>
      </c>
      <c r="G9" s="11">
        <v>180192</v>
      </c>
      <c r="H9" s="10">
        <v>149113</v>
      </c>
      <c r="I9" s="10">
        <v>562870</v>
      </c>
      <c r="J9" s="10">
        <v>901387</v>
      </c>
      <c r="K9" s="10">
        <v>103327</v>
      </c>
      <c r="L9" s="11">
        <f t="shared" ref="L9:L19" si="0">SUM(C9:K9)</f>
        <v>7088184</v>
      </c>
    </row>
    <row r="10" spans="1:14" ht="39.950000000000003" customHeight="1">
      <c r="A10" s="15" t="s">
        <v>13</v>
      </c>
      <c r="B10" s="16"/>
      <c r="C10" s="8">
        <v>3141306</v>
      </c>
      <c r="D10" s="8">
        <v>2034199</v>
      </c>
      <c r="E10" s="8">
        <v>285360</v>
      </c>
      <c r="F10" s="9">
        <v>289161</v>
      </c>
      <c r="G10" s="9">
        <v>161944</v>
      </c>
      <c r="H10" s="8">
        <v>76773</v>
      </c>
      <c r="I10" s="8">
        <v>876346</v>
      </c>
      <c r="J10" s="8">
        <v>375285</v>
      </c>
      <c r="K10" s="8">
        <v>144610</v>
      </c>
      <c r="L10" s="9">
        <f t="shared" si="0"/>
        <v>7384984</v>
      </c>
    </row>
    <row r="11" spans="1:14" ht="39.950000000000003" customHeight="1">
      <c r="A11" s="21" t="s">
        <v>14</v>
      </c>
      <c r="B11" s="22"/>
      <c r="C11" s="10">
        <v>3482226</v>
      </c>
      <c r="D11" s="10">
        <v>2312203</v>
      </c>
      <c r="E11" s="10">
        <v>223096</v>
      </c>
      <c r="F11" s="11">
        <v>401709</v>
      </c>
      <c r="G11" s="11">
        <v>158738</v>
      </c>
      <c r="H11" s="10">
        <v>62229</v>
      </c>
      <c r="I11" s="10">
        <v>681808</v>
      </c>
      <c r="J11" s="10">
        <v>735733</v>
      </c>
      <c r="K11" s="10">
        <v>60034</v>
      </c>
      <c r="L11" s="11">
        <f t="shared" si="0"/>
        <v>8117776</v>
      </c>
    </row>
    <row r="12" spans="1:14" ht="39.950000000000003" customHeight="1">
      <c r="A12" s="15" t="s">
        <v>15</v>
      </c>
      <c r="B12" s="16"/>
      <c r="C12" s="8">
        <v>3516181</v>
      </c>
      <c r="D12" s="8">
        <v>2216357</v>
      </c>
      <c r="E12" s="8">
        <v>212287</v>
      </c>
      <c r="F12" s="9">
        <v>204143</v>
      </c>
      <c r="G12" s="9">
        <v>117187</v>
      </c>
      <c r="H12" s="8">
        <v>482041</v>
      </c>
      <c r="I12" s="8">
        <v>1477211</v>
      </c>
      <c r="J12" s="8">
        <v>364272</v>
      </c>
      <c r="K12" s="8">
        <v>137855</v>
      </c>
      <c r="L12" s="9">
        <f t="shared" si="0"/>
        <v>8727534</v>
      </c>
    </row>
    <row r="13" spans="1:14" ht="39.950000000000003" customHeight="1">
      <c r="A13" s="21" t="s">
        <v>16</v>
      </c>
      <c r="B13" s="22"/>
      <c r="C13" s="10">
        <v>3024071</v>
      </c>
      <c r="D13" s="10">
        <v>2391777</v>
      </c>
      <c r="E13" s="10">
        <v>192252</v>
      </c>
      <c r="F13" s="11">
        <v>204191</v>
      </c>
      <c r="G13" s="11">
        <v>101670</v>
      </c>
      <c r="H13" s="10">
        <v>91169</v>
      </c>
      <c r="I13" s="10">
        <v>1782323</v>
      </c>
      <c r="J13" s="10">
        <v>864861</v>
      </c>
      <c r="K13" s="10">
        <v>17084</v>
      </c>
      <c r="L13" s="11">
        <f t="shared" si="0"/>
        <v>8669398</v>
      </c>
      <c r="N13" s="7" t="s">
        <v>7</v>
      </c>
    </row>
    <row r="14" spans="1:14" ht="39.950000000000003" customHeight="1">
      <c r="A14" s="15" t="s">
        <v>17</v>
      </c>
      <c r="B14" s="16"/>
      <c r="C14" s="8">
        <v>3117459</v>
      </c>
      <c r="D14" s="8">
        <v>2353853</v>
      </c>
      <c r="E14" s="8">
        <v>285972</v>
      </c>
      <c r="F14" s="9">
        <v>269633</v>
      </c>
      <c r="G14" s="9">
        <v>195019</v>
      </c>
      <c r="H14" s="8">
        <v>66733</v>
      </c>
      <c r="I14" s="8">
        <v>2190259</v>
      </c>
      <c r="J14" s="8">
        <v>607503</v>
      </c>
      <c r="K14" s="8">
        <v>79413</v>
      </c>
      <c r="L14" s="9">
        <f t="shared" si="0"/>
        <v>9165844</v>
      </c>
    </row>
    <row r="15" spans="1:14" ht="39.950000000000003" customHeight="1">
      <c r="A15" s="21" t="s">
        <v>18</v>
      </c>
      <c r="B15" s="22"/>
      <c r="C15" s="10">
        <v>3459361</v>
      </c>
      <c r="D15" s="10">
        <v>2249607</v>
      </c>
      <c r="E15" s="10">
        <v>248490</v>
      </c>
      <c r="F15" s="11">
        <v>423894</v>
      </c>
      <c r="G15" s="11">
        <v>239133</v>
      </c>
      <c r="H15" s="10">
        <v>55430</v>
      </c>
      <c r="I15" s="10">
        <v>2088511</v>
      </c>
      <c r="J15" s="10">
        <v>1114649</v>
      </c>
      <c r="K15" s="10">
        <v>52208</v>
      </c>
      <c r="L15" s="11">
        <f t="shared" si="0"/>
        <v>9931283</v>
      </c>
    </row>
    <row r="16" spans="1:14" ht="39.950000000000003" customHeight="1">
      <c r="A16" s="15" t="s">
        <v>19</v>
      </c>
      <c r="B16" s="16"/>
      <c r="C16" s="8">
        <v>3059622</v>
      </c>
      <c r="D16" s="8">
        <v>2340641</v>
      </c>
      <c r="E16" s="8">
        <v>256324</v>
      </c>
      <c r="F16" s="9">
        <v>366697</v>
      </c>
      <c r="G16" s="9">
        <v>159760</v>
      </c>
      <c r="H16" s="8">
        <v>80906</v>
      </c>
      <c r="I16" s="8">
        <v>2063673</v>
      </c>
      <c r="J16" s="8">
        <v>1003530</v>
      </c>
      <c r="K16" s="8">
        <v>61204</v>
      </c>
      <c r="L16" s="9">
        <f t="shared" si="0"/>
        <v>9392357</v>
      </c>
    </row>
    <row r="17" spans="1:12" ht="39.950000000000003" customHeight="1">
      <c r="A17" s="21" t="s">
        <v>20</v>
      </c>
      <c r="B17" s="22"/>
      <c r="C17" s="10">
        <v>3124825</v>
      </c>
      <c r="D17" s="10">
        <v>2270917</v>
      </c>
      <c r="E17" s="10">
        <v>264548</v>
      </c>
      <c r="F17" s="11">
        <v>404263</v>
      </c>
      <c r="G17" s="11">
        <v>192308</v>
      </c>
      <c r="H17" s="10">
        <v>183631</v>
      </c>
      <c r="I17" s="10">
        <v>2188141</v>
      </c>
      <c r="J17" s="10">
        <v>669353</v>
      </c>
      <c r="K17" s="10">
        <v>35866</v>
      </c>
      <c r="L17" s="11">
        <f t="shared" si="0"/>
        <v>9333852</v>
      </c>
    </row>
    <row r="18" spans="1:12" ht="39.950000000000003" customHeight="1">
      <c r="A18" s="15" t="s">
        <v>21</v>
      </c>
      <c r="B18" s="16"/>
      <c r="C18" s="8">
        <v>3008146</v>
      </c>
      <c r="D18" s="8">
        <v>2114314</v>
      </c>
      <c r="E18" s="8">
        <v>236553</v>
      </c>
      <c r="F18" s="9">
        <v>364979</v>
      </c>
      <c r="G18" s="9">
        <v>146793</v>
      </c>
      <c r="H18" s="8">
        <v>86379</v>
      </c>
      <c r="I18" s="8">
        <v>2160860</v>
      </c>
      <c r="J18" s="8">
        <v>771747</v>
      </c>
      <c r="K18" s="8">
        <v>61234</v>
      </c>
      <c r="L18" s="9">
        <f t="shared" si="0"/>
        <v>8951005</v>
      </c>
    </row>
    <row r="19" spans="1:12" ht="39.950000000000003" customHeight="1">
      <c r="A19" s="21" t="s">
        <v>22</v>
      </c>
      <c r="B19" s="22"/>
      <c r="C19" s="10">
        <v>3341427</v>
      </c>
      <c r="D19" s="10">
        <v>1989019</v>
      </c>
      <c r="E19" s="10">
        <v>326656</v>
      </c>
      <c r="F19" s="11">
        <v>345942</v>
      </c>
      <c r="G19" s="11">
        <v>186997</v>
      </c>
      <c r="H19" s="10">
        <v>296008</v>
      </c>
      <c r="I19" s="10">
        <v>2107370</v>
      </c>
      <c r="J19" s="10">
        <v>506772</v>
      </c>
      <c r="K19" s="10">
        <v>68747</v>
      </c>
      <c r="L19" s="11">
        <f t="shared" si="0"/>
        <v>9168938</v>
      </c>
    </row>
    <row r="20" spans="1:12">
      <c r="A20" s="25" t="s">
        <v>9</v>
      </c>
      <c r="B20" s="25"/>
      <c r="C20" s="12">
        <f>SUM(C8:C19)</f>
        <v>38309355</v>
      </c>
      <c r="D20" s="12">
        <f>SUM(D8:D19)</f>
        <v>26512042</v>
      </c>
      <c r="E20" s="12">
        <f t="shared" ref="E20:K20" si="1">SUM(E8:E19)</f>
        <v>3056650</v>
      </c>
      <c r="F20" s="13">
        <f t="shared" si="1"/>
        <v>3658395</v>
      </c>
      <c r="G20" s="14">
        <f t="shared" si="1"/>
        <v>1984605</v>
      </c>
      <c r="H20" s="12">
        <f t="shared" si="1"/>
        <v>1673466</v>
      </c>
      <c r="I20" s="12">
        <f t="shared" si="1"/>
        <v>18633962</v>
      </c>
      <c r="J20" s="12">
        <f t="shared" si="1"/>
        <v>8529224</v>
      </c>
      <c r="K20" s="12">
        <f t="shared" si="1"/>
        <v>1006996</v>
      </c>
      <c r="L20" s="12">
        <f>SUM(C20:K20)</f>
        <v>103364695</v>
      </c>
    </row>
    <row r="21" spans="1:12" ht="15.75" customHeight="1">
      <c r="A21" s="38" t="s">
        <v>3</v>
      </c>
      <c r="B21" s="38"/>
      <c r="C21" s="38"/>
      <c r="D21" s="38"/>
      <c r="J21" s="24" t="s">
        <v>4</v>
      </c>
      <c r="K21" s="24"/>
      <c r="L21" s="24"/>
    </row>
  </sheetData>
  <mergeCells count="34">
    <mergeCell ref="G6:G7"/>
    <mergeCell ref="A21:D21"/>
    <mergeCell ref="A11:B11"/>
    <mergeCell ref="A12:B12"/>
    <mergeCell ref="A3:B3"/>
    <mergeCell ref="J21:L21"/>
    <mergeCell ref="A1:C1"/>
    <mergeCell ref="A20:B20"/>
    <mergeCell ref="C5:H5"/>
    <mergeCell ref="L4:L7"/>
    <mergeCell ref="C4:K4"/>
    <mergeCell ref="A4:B7"/>
    <mergeCell ref="I5:K5"/>
    <mergeCell ref="A19:B19"/>
    <mergeCell ref="A2:F2"/>
    <mergeCell ref="D6:D7"/>
    <mergeCell ref="E6:E7"/>
    <mergeCell ref="F6:F7"/>
    <mergeCell ref="A18:B18"/>
    <mergeCell ref="I1:L1"/>
    <mergeCell ref="C6:C7"/>
    <mergeCell ref="H6:H7"/>
    <mergeCell ref="I6:I7"/>
    <mergeCell ref="J6:J7"/>
    <mergeCell ref="K6:K7"/>
    <mergeCell ref="G2:L2"/>
    <mergeCell ref="A13:B13"/>
    <mergeCell ref="A14:B14"/>
    <mergeCell ref="A15:B15"/>
    <mergeCell ref="A16:B16"/>
    <mergeCell ref="A17:B17"/>
    <mergeCell ref="A8:B8"/>
    <mergeCell ref="A9:B9"/>
    <mergeCell ref="A10:B10"/>
  </mergeCells>
  <printOptions horizontalCentered="1" verticalCentered="1"/>
  <pageMargins left="0.78740157480314965" right="0.59055118110236227" top="0.78740157480314965" bottom="0.78740157480314965" header="0" footer="0.59055118110236227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2016-06-02T07:17:40Z</dcterms:modified>
</cp:coreProperties>
</file>