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90" windowWidth="11325" windowHeight="5820"/>
  </bookViews>
  <sheets>
    <sheet name="ورقة1" sheetId="11" r:id="rId1"/>
    <sheet name="ورقة2" sheetId="12" r:id="rId2"/>
  </sheets>
  <definedNames>
    <definedName name="_xlnm.Print_Area" localSheetId="0">ورقة1!$A$1:$Q$25</definedName>
  </definedNames>
  <calcPr calcId="124519"/>
</workbook>
</file>

<file path=xl/calcChain.xml><?xml version="1.0" encoding="utf-8"?>
<calcChain xmlns="http://schemas.openxmlformats.org/spreadsheetml/2006/main">
  <c r="P24" i="11"/>
  <c r="P8"/>
  <c r="P9"/>
  <c r="P10"/>
  <c r="P11"/>
  <c r="P12"/>
  <c r="P13"/>
  <c r="P14"/>
  <c r="P15"/>
  <c r="P16"/>
  <c r="P17"/>
  <c r="P18"/>
  <c r="P19"/>
  <c r="P20"/>
  <c r="P21"/>
  <c r="P22"/>
  <c r="P23"/>
  <c r="C24"/>
  <c r="D24"/>
  <c r="E24"/>
  <c r="F24"/>
  <c r="G24"/>
  <c r="H24"/>
  <c r="I24"/>
  <c r="J24"/>
  <c r="K24"/>
  <c r="L24"/>
  <c r="M24"/>
  <c r="N24"/>
  <c r="O24"/>
  <c r="P7"/>
  <c r="B24"/>
  <c r="F24" i="12"/>
  <c r="G24"/>
  <c r="H24"/>
  <c r="E24"/>
  <c r="I24"/>
</calcChain>
</file>

<file path=xl/sharedStrings.xml><?xml version="1.0" encoding="utf-8"?>
<sst xmlns="http://schemas.openxmlformats.org/spreadsheetml/2006/main" count="134" uniqueCount="101">
  <si>
    <t>المجموع</t>
  </si>
  <si>
    <t>محلات تجاريه</t>
  </si>
  <si>
    <t>وفاة</t>
  </si>
  <si>
    <t>اصابة</t>
  </si>
  <si>
    <t>زراعيه وحيوانيه</t>
  </si>
  <si>
    <t>المنشات البتروليه</t>
  </si>
  <si>
    <t>المصانع</t>
  </si>
  <si>
    <t>الترويحيه</t>
  </si>
  <si>
    <t>الصحيه</t>
  </si>
  <si>
    <t>المستودعات والتخزين</t>
  </si>
  <si>
    <t>التعليميه</t>
  </si>
  <si>
    <t>وسائل النقل</t>
  </si>
  <si>
    <t>الدوائر الحكوميه</t>
  </si>
  <si>
    <t>الحوادث الكهربائيه</t>
  </si>
  <si>
    <t>المعدات الثقيله</t>
  </si>
  <si>
    <t>النفايات والمخلفات</t>
  </si>
  <si>
    <t>السكنيه</t>
  </si>
  <si>
    <t>الصناعيه</t>
  </si>
  <si>
    <t>المؤسسات والشركات الأهليه</t>
  </si>
  <si>
    <t xml:space="preserve">    ذكر    Male</t>
  </si>
  <si>
    <t>Social Service</t>
  </si>
  <si>
    <t>Factories</t>
  </si>
  <si>
    <t>Government Institutions</t>
  </si>
  <si>
    <t>Electric Accidents</t>
  </si>
  <si>
    <t>Total</t>
  </si>
  <si>
    <t xml:space="preserve">              الخسائر الماديه                   Material Losses</t>
  </si>
  <si>
    <t>الخدمات الإجتماعية</t>
  </si>
  <si>
    <t xml:space="preserve">                              الأسباب</t>
  </si>
  <si>
    <t xml:space="preserve">
Type</t>
  </si>
  <si>
    <t xml:space="preserve">نوع المحترق                               </t>
  </si>
  <si>
    <t>اخـــــــرى</t>
  </si>
  <si>
    <t xml:space="preserve">جدول 5 - 27 </t>
  </si>
  <si>
    <t xml:space="preserve">Table 5 - 27 </t>
  </si>
  <si>
    <t>5 - 34</t>
  </si>
  <si>
    <r>
      <t xml:space="preserve">انثى </t>
    </r>
    <r>
      <rPr>
        <b/>
        <sz val="11"/>
        <color indexed="16"/>
        <rFont val="Arial"/>
        <family val="2"/>
      </rPr>
      <t>Female</t>
    </r>
  </si>
  <si>
    <t xml:space="preserve">جدول 5 - 18 </t>
  </si>
  <si>
    <t xml:space="preserve">Table 5 - 18 </t>
  </si>
  <si>
    <t>التماس كهربائي</t>
  </si>
  <si>
    <t>عبث أطفال</t>
  </si>
  <si>
    <t>مصدر حراري متوهج وبطيء</t>
  </si>
  <si>
    <t>احتراق مواقد</t>
  </si>
  <si>
    <t>احتراق وسائل النقل</t>
  </si>
  <si>
    <t>تسرب مواد بترولية</t>
  </si>
  <si>
    <t>اشتعال ذاتي</t>
  </si>
  <si>
    <t>ظواهر طبيعية قدرية</t>
  </si>
  <si>
    <t>تفاعل مواد كيميائية</t>
  </si>
  <si>
    <t>جنائي</t>
  </si>
  <si>
    <t xml:space="preserve">التخلص من النفايات والمخلفات </t>
  </si>
  <si>
    <t>تحت الإجراء</t>
  </si>
  <si>
    <t>Chemical reaction</t>
  </si>
  <si>
    <t xml:space="preserve">Undecided </t>
  </si>
  <si>
    <t>Residence</t>
  </si>
  <si>
    <t>Commercial stores</t>
  </si>
  <si>
    <t>Petroleum Facilities</t>
  </si>
  <si>
    <t>Private Establishments</t>
  </si>
  <si>
    <t>Others</t>
  </si>
  <si>
    <t>الخسائر البشرية والمادية حسب نوع المحترق لعام 1436هـ</t>
  </si>
  <si>
    <t>المصدر: المديرية العامة للدفاع المدني ادارة الاحصاء</t>
  </si>
  <si>
    <t>أخرى</t>
  </si>
  <si>
    <t>السكنية</t>
  </si>
  <si>
    <t>المنشات البترولية</t>
  </si>
  <si>
    <t>الصناعية</t>
  </si>
  <si>
    <t>الترويحية</t>
  </si>
  <si>
    <t>الصحية</t>
  </si>
  <si>
    <t>التعليمية</t>
  </si>
  <si>
    <t>الدوائر الحكومية</t>
  </si>
  <si>
    <t>المؤسسات والشركات الأهلية</t>
  </si>
  <si>
    <t>الحوادث الكهربائية</t>
  </si>
  <si>
    <t>المعدات الثقيلة</t>
  </si>
  <si>
    <t>Garbage's and waste</t>
  </si>
  <si>
    <t xml:space="preserve">الخدمات الاجتماعية
</t>
  </si>
  <si>
    <t xml:space="preserve">
Social Services</t>
  </si>
  <si>
    <t>الانفجار الغازي أو الغباري</t>
  </si>
  <si>
    <t>المصدر: المديرية العامة للدفاع المدني- إدارة الإحصاء</t>
  </si>
  <si>
    <t xml:space="preserve"> حوادث الحريق حسب نوع المحترق والأسباب لعام 1437هـ</t>
  </si>
  <si>
    <t>Fire Accidents by Type of Damaged Property and Reason - 1437H</t>
  </si>
  <si>
    <t>Type</t>
  </si>
  <si>
    <t>Agricultural property and animals</t>
  </si>
  <si>
    <t>Industrial property</t>
  </si>
  <si>
    <t>Promotional property</t>
  </si>
  <si>
    <t>Health property</t>
  </si>
  <si>
    <t>Warehouses and storing spaces</t>
  </si>
  <si>
    <t>Educational property</t>
  </si>
  <si>
    <t>Transportation mean</t>
  </si>
  <si>
    <t>Heavy equipment</t>
  </si>
  <si>
    <t>Source : General Directorate of Civil Defense- Statistics Department</t>
  </si>
  <si>
    <t>Short</t>
  </si>
  <si>
    <t>By Children Play</t>
  </si>
  <si>
    <t xml:space="preserve"> Slow flawing heat source           </t>
  </si>
  <si>
    <t>Mean of transportation fire</t>
  </si>
  <si>
    <t xml:space="preserve"> Stoves fire</t>
  </si>
  <si>
    <t>Petroleum substances leakage</t>
  </si>
  <si>
    <t>Spontaneous ignition</t>
  </si>
  <si>
    <t>Nature</t>
  </si>
  <si>
    <t>Dust or gas explosion</t>
  </si>
  <si>
    <t>Criminal cause</t>
  </si>
  <si>
    <t xml:space="preserve"> Getting rid of garbage and waste</t>
  </si>
  <si>
    <t>Human Casulaties and Damage by Type of the Torched Material - 1436H</t>
  </si>
  <si>
    <t xml:space="preserve">                            Causes</t>
  </si>
  <si>
    <t xml:space="preserve"> الأسباب</t>
  </si>
  <si>
    <t xml:space="preserve"> Causes</t>
  </si>
</sst>
</file>

<file path=xl/styles.xml><?xml version="1.0" encoding="utf-8"?>
<styleSheet xmlns="http://schemas.openxmlformats.org/spreadsheetml/2006/main">
  <fonts count="18">
    <font>
      <sz val="10"/>
      <name val="Arial"/>
      <charset val="178"/>
    </font>
    <font>
      <b/>
      <sz val="11"/>
      <name val="Arial"/>
      <family val="2"/>
    </font>
    <font>
      <b/>
      <sz val="11"/>
      <color indexed="16"/>
      <name val="Arial"/>
      <family val="2"/>
    </font>
    <font>
      <b/>
      <vertAlign val="subscript"/>
      <sz val="11"/>
      <name val="Arial"/>
      <family val="2"/>
      <charset val="178"/>
    </font>
    <font>
      <b/>
      <vertAlign val="subscript"/>
      <sz val="11"/>
      <name val="Book Antiqua"/>
      <family val="1"/>
    </font>
    <font>
      <sz val="11"/>
      <name val="Frutiger LT Arabic 55 Roman"/>
    </font>
    <font>
      <sz val="10"/>
      <name val="Frutiger LT Arabic 55 Roman"/>
    </font>
    <font>
      <sz val="7.5"/>
      <name val="Frutiger LT Arabic 55 Roman"/>
    </font>
    <font>
      <sz val="14"/>
      <name val="Frutiger LT Arabic 45 Light"/>
    </font>
    <font>
      <sz val="8"/>
      <name val="Frutiger LT Arabic 55 Roman"/>
    </font>
    <font>
      <b/>
      <sz val="11"/>
      <color theme="5" tint="-0.499984740745262"/>
      <name val="Arial"/>
      <family val="2"/>
    </font>
    <font>
      <sz val="8"/>
      <color rgb="FF8C96A7"/>
      <name val="Frutiger LT Arabic 55 Roman"/>
    </font>
    <font>
      <sz val="10"/>
      <color theme="0"/>
      <name val="Frutiger LT Arabic 55 Roman"/>
    </font>
    <font>
      <b/>
      <sz val="11"/>
      <color rgb="FF00B050"/>
      <name val="Arial"/>
      <family val="2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10"/>
      <color rgb="FFFFFFFF"/>
      <name val="Frutiger LT Arabic 55 Roman"/>
    </font>
    <font>
      <vertAlign val="subscript"/>
      <sz val="12"/>
      <color theme="0"/>
      <name val="Frutiger LT Arabic 55 Roman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1" fontId="4" fillId="0" borderId="2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Fill="1"/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/>
    <xf numFmtId="0" fontId="8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3" xfId="0" applyFont="1" applyBorder="1" applyAlignment="1">
      <alignment vertical="top"/>
    </xf>
    <xf numFmtId="0" fontId="14" fillId="6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15" fillId="0" borderId="0" xfId="0" applyFont="1" applyFill="1" applyAlignment="1">
      <alignment horizontal="center" vertical="center" wrapText="1"/>
    </xf>
    <xf numFmtId="0" fontId="14" fillId="6" borderId="0" xfId="0" applyFont="1" applyFill="1" applyBorder="1" applyAlignment="1">
      <alignment horizontal="right" vertical="center"/>
    </xf>
    <xf numFmtId="0" fontId="14" fillId="6" borderId="22" xfId="0" applyFont="1" applyFill="1" applyBorder="1" applyAlignment="1">
      <alignment horizontal="right" vertical="center"/>
    </xf>
    <xf numFmtId="0" fontId="14" fillId="6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10" fillId="0" borderId="9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 textRotation="90" wrapText="1" shrinkToFit="1"/>
    </xf>
    <xf numFmtId="0" fontId="10" fillId="0" borderId="13" xfId="0" applyFont="1" applyFill="1" applyBorder="1" applyAlignment="1">
      <alignment horizontal="center" vertical="top" textRotation="90" wrapText="1" shrinkToFi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textRotation="90"/>
    </xf>
    <xf numFmtId="0" fontId="10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6" fillId="7" borderId="23" xfId="0" applyFont="1" applyFill="1" applyBorder="1" applyAlignment="1">
      <alignment horizontal="center" vertical="center" wrapText="1" readingOrder="1"/>
    </xf>
    <xf numFmtId="0" fontId="12" fillId="5" borderId="23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 wrapText="1" shrinkToFi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7" fillId="5" borderId="23" xfId="0" applyFont="1" applyFill="1" applyBorder="1" applyAlignment="1" applyProtection="1">
      <alignment horizontal="center"/>
      <protection locked="0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19050</xdr:rowOff>
    </xdr:from>
    <xdr:to>
      <xdr:col>4</xdr:col>
      <xdr:colOff>0</xdr:colOff>
      <xdr:row>6</xdr:row>
      <xdr:rowOff>0</xdr:rowOff>
    </xdr:to>
    <xdr:sp macro="" textlink="">
      <xdr:nvSpPr>
        <xdr:cNvPr id="2159" name="Line 1"/>
        <xdr:cNvSpPr>
          <a:spLocks noChangeShapeType="1"/>
        </xdr:cNvSpPr>
      </xdr:nvSpPr>
      <xdr:spPr bwMode="auto">
        <a:xfrm flipH="1">
          <a:off x="154400250" y="1409700"/>
          <a:ext cx="1362075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28575</xdr:colOff>
      <xdr:row>4</xdr:row>
      <xdr:rowOff>0</xdr:rowOff>
    </xdr:from>
    <xdr:to>
      <xdr:col>10</xdr:col>
      <xdr:colOff>542925</xdr:colOff>
      <xdr:row>6</xdr:row>
      <xdr:rowOff>9525</xdr:rowOff>
    </xdr:to>
    <xdr:sp macro="" textlink="">
      <xdr:nvSpPr>
        <xdr:cNvPr id="2160" name="Line 4"/>
        <xdr:cNvSpPr>
          <a:spLocks noChangeShapeType="1"/>
        </xdr:cNvSpPr>
      </xdr:nvSpPr>
      <xdr:spPr bwMode="auto">
        <a:xfrm flipH="1" flipV="1">
          <a:off x="149418675" y="1390650"/>
          <a:ext cx="1181100" cy="1685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rightToLeft="1" tabSelected="1" topLeftCell="A10" zoomScalePageLayoutView="90" workbookViewId="0">
      <selection activeCell="N28" sqref="N28"/>
    </sheetView>
  </sheetViews>
  <sheetFormatPr defaultRowHeight="18"/>
  <cols>
    <col min="1" max="1" width="26.140625" style="18" customWidth="1"/>
    <col min="2" max="5" width="9.7109375" style="18" customWidth="1"/>
    <col min="6" max="6" width="13.5703125" style="18" customWidth="1"/>
    <col min="7" max="7" width="10.42578125" style="18" customWidth="1"/>
    <col min="8" max="8" width="12.28515625" style="18" customWidth="1"/>
    <col min="9" max="9" width="11" style="18" customWidth="1"/>
    <col min="10" max="13" width="9.7109375" style="18" customWidth="1"/>
    <col min="14" max="14" width="10.28515625" style="18" customWidth="1"/>
    <col min="15" max="16" width="9.7109375" style="18" customWidth="1"/>
    <col min="17" max="17" width="30.7109375" style="18" customWidth="1"/>
    <col min="18" max="18" width="10.7109375" style="18" customWidth="1"/>
    <col min="19" max="16384" width="9.140625" style="18"/>
  </cols>
  <sheetData>
    <row r="1" spans="1:17" s="20" customFormat="1" ht="21" customHeight="1">
      <c r="A1" s="28" t="s">
        <v>70</v>
      </c>
      <c r="B1" s="29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30" t="s">
        <v>71</v>
      </c>
      <c r="Q1" s="30"/>
    </row>
    <row r="2" spans="1:17" s="19" customFormat="1" ht="39.75" customHeight="1">
      <c r="A2" s="27" t="s">
        <v>74</v>
      </c>
      <c r="B2" s="27"/>
      <c r="C2" s="27"/>
      <c r="D2" s="27"/>
      <c r="E2" s="27"/>
      <c r="F2" s="27"/>
      <c r="G2" s="27"/>
      <c r="H2" s="27"/>
      <c r="I2" s="27" t="s">
        <v>75</v>
      </c>
      <c r="J2" s="27"/>
      <c r="K2" s="27"/>
      <c r="L2" s="27"/>
      <c r="M2" s="27"/>
      <c r="N2" s="27"/>
      <c r="O2" s="27"/>
      <c r="P2" s="27"/>
      <c r="Q2" s="27"/>
    </row>
    <row r="3" spans="1:17" s="21" customFormat="1">
      <c r="A3" s="15" t="s">
        <v>35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13" t="s">
        <v>36</v>
      </c>
    </row>
    <row r="4" spans="1:17" s="11" customFormat="1" ht="27" customHeight="1">
      <c r="A4" s="56" t="s">
        <v>29</v>
      </c>
      <c r="B4" s="57" t="s">
        <v>99</v>
      </c>
      <c r="C4" s="58"/>
      <c r="D4" s="58"/>
      <c r="E4" s="58"/>
      <c r="F4" s="58"/>
      <c r="G4" s="58"/>
      <c r="H4" s="58"/>
      <c r="I4" s="58"/>
      <c r="J4" s="57" t="s">
        <v>100</v>
      </c>
      <c r="K4" s="58"/>
      <c r="L4" s="58"/>
      <c r="M4" s="58"/>
      <c r="N4" s="58"/>
      <c r="O4" s="58"/>
      <c r="P4" s="58"/>
      <c r="Q4" s="56" t="s">
        <v>76</v>
      </c>
    </row>
    <row r="5" spans="1:17" s="12" customFormat="1" ht="74.25" customHeight="1">
      <c r="A5" s="56"/>
      <c r="B5" s="59" t="s">
        <v>37</v>
      </c>
      <c r="C5" s="59" t="s">
        <v>38</v>
      </c>
      <c r="D5" s="59" t="s">
        <v>39</v>
      </c>
      <c r="E5" s="59" t="s">
        <v>40</v>
      </c>
      <c r="F5" s="59" t="s">
        <v>41</v>
      </c>
      <c r="G5" s="59" t="s">
        <v>42</v>
      </c>
      <c r="H5" s="59" t="s">
        <v>43</v>
      </c>
      <c r="I5" s="59" t="s">
        <v>44</v>
      </c>
      <c r="J5" s="59" t="s">
        <v>72</v>
      </c>
      <c r="K5" s="59" t="s">
        <v>45</v>
      </c>
      <c r="L5" s="59" t="s">
        <v>46</v>
      </c>
      <c r="M5" s="59" t="s">
        <v>47</v>
      </c>
      <c r="N5" s="59" t="s">
        <v>48</v>
      </c>
      <c r="O5" s="59" t="s">
        <v>58</v>
      </c>
      <c r="P5" s="66" t="s">
        <v>0</v>
      </c>
      <c r="Q5" s="56"/>
    </row>
    <row r="6" spans="1:17" s="12" customFormat="1" ht="75" customHeight="1">
      <c r="A6" s="56"/>
      <c r="B6" s="59" t="s">
        <v>86</v>
      </c>
      <c r="C6" s="59" t="s">
        <v>87</v>
      </c>
      <c r="D6" s="59" t="s">
        <v>88</v>
      </c>
      <c r="E6" s="59" t="s">
        <v>90</v>
      </c>
      <c r="F6" s="59" t="s">
        <v>89</v>
      </c>
      <c r="G6" s="59" t="s">
        <v>91</v>
      </c>
      <c r="H6" s="59" t="s">
        <v>92</v>
      </c>
      <c r="I6" s="59" t="s">
        <v>93</v>
      </c>
      <c r="J6" s="59" t="s">
        <v>94</v>
      </c>
      <c r="K6" s="59" t="s">
        <v>49</v>
      </c>
      <c r="L6" s="59" t="s">
        <v>95</v>
      </c>
      <c r="M6" s="59" t="s">
        <v>96</v>
      </c>
      <c r="N6" s="59" t="s">
        <v>50</v>
      </c>
      <c r="O6" s="59" t="s">
        <v>55</v>
      </c>
      <c r="P6" s="67" t="s">
        <v>24</v>
      </c>
      <c r="Q6" s="56"/>
    </row>
    <row r="7" spans="1:17" s="12" customFormat="1" ht="20.100000000000001" customHeight="1">
      <c r="A7" s="60" t="s">
        <v>59</v>
      </c>
      <c r="B7" s="61">
        <v>9322</v>
      </c>
      <c r="C7" s="61">
        <v>1778</v>
      </c>
      <c r="D7" s="61">
        <v>950</v>
      </c>
      <c r="E7" s="61">
        <v>2303</v>
      </c>
      <c r="F7" s="61">
        <v>7</v>
      </c>
      <c r="G7" s="61">
        <v>152</v>
      </c>
      <c r="H7" s="61">
        <v>29</v>
      </c>
      <c r="I7" s="61">
        <v>21</v>
      </c>
      <c r="J7" s="61">
        <v>39</v>
      </c>
      <c r="K7" s="61">
        <v>17</v>
      </c>
      <c r="L7" s="61">
        <v>339</v>
      </c>
      <c r="M7" s="61">
        <v>187</v>
      </c>
      <c r="N7" s="61">
        <v>203</v>
      </c>
      <c r="O7" s="61">
        <v>301</v>
      </c>
      <c r="P7" s="61">
        <f>SUM(B7:O7)</f>
        <v>15648</v>
      </c>
      <c r="Q7" s="60" t="s">
        <v>51</v>
      </c>
    </row>
    <row r="8" spans="1:17" s="12" customFormat="1" ht="20.100000000000001" customHeight="1">
      <c r="A8" s="62" t="s">
        <v>4</v>
      </c>
      <c r="B8" s="63">
        <v>255</v>
      </c>
      <c r="C8" s="63">
        <v>1268</v>
      </c>
      <c r="D8" s="63">
        <v>425</v>
      </c>
      <c r="E8" s="63">
        <v>24</v>
      </c>
      <c r="F8" s="63">
        <v>2</v>
      </c>
      <c r="G8" s="63">
        <v>5</v>
      </c>
      <c r="H8" s="63">
        <v>23</v>
      </c>
      <c r="I8" s="63">
        <v>49</v>
      </c>
      <c r="J8" s="63">
        <v>5</v>
      </c>
      <c r="K8" s="63">
        <v>0</v>
      </c>
      <c r="L8" s="63">
        <v>95</v>
      </c>
      <c r="M8" s="63">
        <v>666</v>
      </c>
      <c r="N8" s="63">
        <v>34</v>
      </c>
      <c r="O8" s="63">
        <v>10</v>
      </c>
      <c r="P8" s="63">
        <f t="shared" ref="P8:P23" si="0">SUM(B8:O8)</f>
        <v>2861</v>
      </c>
      <c r="Q8" s="62" t="s">
        <v>77</v>
      </c>
    </row>
    <row r="9" spans="1:17" s="12" customFormat="1" ht="20.100000000000001" customHeight="1">
      <c r="A9" s="60" t="s">
        <v>1</v>
      </c>
      <c r="B9" s="61">
        <v>1265</v>
      </c>
      <c r="C9" s="61">
        <v>64</v>
      </c>
      <c r="D9" s="61">
        <v>225</v>
      </c>
      <c r="E9" s="61">
        <v>671</v>
      </c>
      <c r="F9" s="61">
        <v>1</v>
      </c>
      <c r="G9" s="61">
        <v>44</v>
      </c>
      <c r="H9" s="61">
        <v>9</v>
      </c>
      <c r="I9" s="61">
        <v>0</v>
      </c>
      <c r="J9" s="61">
        <v>12</v>
      </c>
      <c r="K9" s="61">
        <v>7</v>
      </c>
      <c r="L9" s="61">
        <v>44</v>
      </c>
      <c r="M9" s="61">
        <v>5</v>
      </c>
      <c r="N9" s="61">
        <v>56</v>
      </c>
      <c r="O9" s="61">
        <v>55</v>
      </c>
      <c r="P9" s="61">
        <f t="shared" si="0"/>
        <v>2458</v>
      </c>
      <c r="Q9" s="60" t="s">
        <v>52</v>
      </c>
    </row>
    <row r="10" spans="1:17" s="12" customFormat="1" ht="20.100000000000001" customHeight="1">
      <c r="A10" s="62" t="s">
        <v>60</v>
      </c>
      <c r="B10" s="63">
        <v>63</v>
      </c>
      <c r="C10" s="63">
        <v>8</v>
      </c>
      <c r="D10" s="63">
        <v>15</v>
      </c>
      <c r="E10" s="63">
        <v>1</v>
      </c>
      <c r="F10" s="63">
        <v>7</v>
      </c>
      <c r="G10" s="63">
        <v>104</v>
      </c>
      <c r="H10" s="63">
        <v>2</v>
      </c>
      <c r="I10" s="63">
        <v>1</v>
      </c>
      <c r="J10" s="63">
        <v>2</v>
      </c>
      <c r="K10" s="63">
        <v>3</v>
      </c>
      <c r="L10" s="63">
        <v>20</v>
      </c>
      <c r="M10" s="63">
        <v>2</v>
      </c>
      <c r="N10" s="63">
        <v>8</v>
      </c>
      <c r="O10" s="63">
        <v>8</v>
      </c>
      <c r="P10" s="63">
        <f t="shared" si="0"/>
        <v>244</v>
      </c>
      <c r="Q10" s="62" t="s">
        <v>53</v>
      </c>
    </row>
    <row r="11" spans="1:17" s="12" customFormat="1" ht="20.100000000000001" customHeight="1">
      <c r="A11" s="60" t="s">
        <v>61</v>
      </c>
      <c r="B11" s="61">
        <v>141</v>
      </c>
      <c r="C11" s="61">
        <v>14</v>
      </c>
      <c r="D11" s="61">
        <v>74</v>
      </c>
      <c r="E11" s="61">
        <v>5</v>
      </c>
      <c r="F11" s="61">
        <v>4</v>
      </c>
      <c r="G11" s="61">
        <v>12</v>
      </c>
      <c r="H11" s="61">
        <v>5</v>
      </c>
      <c r="I11" s="61">
        <v>0</v>
      </c>
      <c r="J11" s="61">
        <v>3</v>
      </c>
      <c r="K11" s="61">
        <v>3</v>
      </c>
      <c r="L11" s="61">
        <v>25</v>
      </c>
      <c r="M11" s="61">
        <v>9</v>
      </c>
      <c r="N11" s="61">
        <v>27</v>
      </c>
      <c r="O11" s="61">
        <v>8</v>
      </c>
      <c r="P11" s="61">
        <f t="shared" si="0"/>
        <v>330</v>
      </c>
      <c r="Q11" s="60" t="s">
        <v>78</v>
      </c>
    </row>
    <row r="12" spans="1:17" s="12" customFormat="1" ht="20.100000000000001" customHeight="1">
      <c r="A12" s="62" t="s">
        <v>6</v>
      </c>
      <c r="B12" s="63">
        <v>74</v>
      </c>
      <c r="C12" s="63">
        <v>3</v>
      </c>
      <c r="D12" s="63">
        <v>36</v>
      </c>
      <c r="E12" s="63">
        <v>4</v>
      </c>
      <c r="F12" s="63">
        <v>1</v>
      </c>
      <c r="G12" s="63">
        <v>11</v>
      </c>
      <c r="H12" s="63">
        <v>3</v>
      </c>
      <c r="I12" s="63">
        <v>1</v>
      </c>
      <c r="J12" s="63">
        <v>0</v>
      </c>
      <c r="K12" s="63">
        <v>3</v>
      </c>
      <c r="L12" s="63">
        <v>9</v>
      </c>
      <c r="M12" s="63">
        <v>0</v>
      </c>
      <c r="N12" s="63">
        <v>14</v>
      </c>
      <c r="O12" s="63">
        <v>4</v>
      </c>
      <c r="P12" s="63">
        <f t="shared" si="0"/>
        <v>163</v>
      </c>
      <c r="Q12" s="62" t="s">
        <v>21</v>
      </c>
    </row>
    <row r="13" spans="1:17" s="12" customFormat="1" ht="20.100000000000001" customHeight="1">
      <c r="A13" s="60" t="s">
        <v>62</v>
      </c>
      <c r="B13" s="61">
        <v>203</v>
      </c>
      <c r="C13" s="61">
        <v>70</v>
      </c>
      <c r="D13" s="61">
        <v>47</v>
      </c>
      <c r="E13" s="61">
        <v>36</v>
      </c>
      <c r="F13" s="61">
        <v>0</v>
      </c>
      <c r="G13" s="61">
        <v>2</v>
      </c>
      <c r="H13" s="61">
        <v>2</v>
      </c>
      <c r="I13" s="61">
        <v>1</v>
      </c>
      <c r="J13" s="61">
        <v>1</v>
      </c>
      <c r="K13" s="61">
        <v>2</v>
      </c>
      <c r="L13" s="61">
        <v>24</v>
      </c>
      <c r="M13" s="61">
        <v>4</v>
      </c>
      <c r="N13" s="61">
        <v>5</v>
      </c>
      <c r="O13" s="61">
        <v>3</v>
      </c>
      <c r="P13" s="61">
        <f t="shared" si="0"/>
        <v>400</v>
      </c>
      <c r="Q13" s="60" t="s">
        <v>79</v>
      </c>
    </row>
    <row r="14" spans="1:17" s="12" customFormat="1" ht="20.100000000000001" customHeight="1">
      <c r="A14" s="62" t="s">
        <v>63</v>
      </c>
      <c r="B14" s="63">
        <v>145</v>
      </c>
      <c r="C14" s="63">
        <v>3</v>
      </c>
      <c r="D14" s="63">
        <v>13</v>
      </c>
      <c r="E14" s="63">
        <v>4</v>
      </c>
      <c r="F14" s="63">
        <v>1</v>
      </c>
      <c r="G14" s="63">
        <v>4</v>
      </c>
      <c r="H14" s="63">
        <v>1</v>
      </c>
      <c r="I14" s="63">
        <v>0</v>
      </c>
      <c r="J14" s="63">
        <v>1</v>
      </c>
      <c r="K14" s="63">
        <v>1</v>
      </c>
      <c r="L14" s="63">
        <v>5</v>
      </c>
      <c r="M14" s="63">
        <v>1</v>
      </c>
      <c r="N14" s="63">
        <v>9</v>
      </c>
      <c r="O14" s="63">
        <v>13</v>
      </c>
      <c r="P14" s="63">
        <f t="shared" si="0"/>
        <v>201</v>
      </c>
      <c r="Q14" s="62" t="s">
        <v>80</v>
      </c>
    </row>
    <row r="15" spans="1:17" s="12" customFormat="1" ht="20.100000000000001" customHeight="1">
      <c r="A15" s="61" t="s">
        <v>9</v>
      </c>
      <c r="B15" s="61">
        <v>194</v>
      </c>
      <c r="C15" s="61">
        <v>53</v>
      </c>
      <c r="D15" s="61">
        <v>99</v>
      </c>
      <c r="E15" s="61">
        <v>2</v>
      </c>
      <c r="F15" s="61">
        <v>1</v>
      </c>
      <c r="G15" s="61">
        <v>1</v>
      </c>
      <c r="H15" s="61">
        <v>5</v>
      </c>
      <c r="I15" s="61">
        <v>1</v>
      </c>
      <c r="J15" s="61">
        <v>2</v>
      </c>
      <c r="K15" s="61">
        <v>4</v>
      </c>
      <c r="L15" s="61">
        <v>24</v>
      </c>
      <c r="M15" s="61">
        <v>11</v>
      </c>
      <c r="N15" s="61">
        <v>45</v>
      </c>
      <c r="O15" s="61">
        <v>5</v>
      </c>
      <c r="P15" s="61">
        <f t="shared" si="0"/>
        <v>447</v>
      </c>
      <c r="Q15" s="61" t="s">
        <v>81</v>
      </c>
    </row>
    <row r="16" spans="1:17" s="12" customFormat="1" ht="20.100000000000001" customHeight="1">
      <c r="A16" s="62" t="s">
        <v>64</v>
      </c>
      <c r="B16" s="63">
        <v>384</v>
      </c>
      <c r="C16" s="63">
        <v>49</v>
      </c>
      <c r="D16" s="63">
        <v>31</v>
      </c>
      <c r="E16" s="63">
        <v>12</v>
      </c>
      <c r="F16" s="63">
        <v>0</v>
      </c>
      <c r="G16" s="63">
        <v>3</v>
      </c>
      <c r="H16" s="63">
        <v>2</v>
      </c>
      <c r="I16" s="63">
        <v>0</v>
      </c>
      <c r="J16" s="63">
        <v>0</v>
      </c>
      <c r="K16" s="63">
        <v>4</v>
      </c>
      <c r="L16" s="63">
        <v>14</v>
      </c>
      <c r="M16" s="63">
        <v>17</v>
      </c>
      <c r="N16" s="63">
        <v>7</v>
      </c>
      <c r="O16" s="63">
        <v>40</v>
      </c>
      <c r="P16" s="63">
        <f t="shared" si="0"/>
        <v>563</v>
      </c>
      <c r="Q16" s="62" t="s">
        <v>82</v>
      </c>
    </row>
    <row r="17" spans="1:20" s="12" customFormat="1" ht="20.100000000000001" customHeight="1">
      <c r="A17" s="61" t="s">
        <v>11</v>
      </c>
      <c r="B17" s="61">
        <v>2531</v>
      </c>
      <c r="C17" s="61">
        <v>319</v>
      </c>
      <c r="D17" s="61">
        <v>232</v>
      </c>
      <c r="E17" s="61">
        <v>7</v>
      </c>
      <c r="F17" s="61">
        <v>4120</v>
      </c>
      <c r="G17" s="61">
        <v>548</v>
      </c>
      <c r="H17" s="61">
        <v>36</v>
      </c>
      <c r="I17" s="61">
        <v>20</v>
      </c>
      <c r="J17" s="61">
        <v>8</v>
      </c>
      <c r="K17" s="61">
        <v>9</v>
      </c>
      <c r="L17" s="61">
        <v>890</v>
      </c>
      <c r="M17" s="61">
        <v>11</v>
      </c>
      <c r="N17" s="61">
        <v>373</v>
      </c>
      <c r="O17" s="61">
        <v>204</v>
      </c>
      <c r="P17" s="61">
        <f t="shared" si="0"/>
        <v>9308</v>
      </c>
      <c r="Q17" s="61" t="s">
        <v>83</v>
      </c>
    </row>
    <row r="18" spans="1:20" s="12" customFormat="1" ht="20.100000000000001" customHeight="1">
      <c r="A18" s="62" t="s">
        <v>65</v>
      </c>
      <c r="B18" s="63">
        <v>363</v>
      </c>
      <c r="C18" s="63">
        <v>31</v>
      </c>
      <c r="D18" s="63">
        <v>45</v>
      </c>
      <c r="E18" s="63">
        <v>13</v>
      </c>
      <c r="F18" s="63">
        <v>2</v>
      </c>
      <c r="G18" s="63">
        <v>6</v>
      </c>
      <c r="H18" s="63">
        <v>2</v>
      </c>
      <c r="I18" s="63">
        <v>1</v>
      </c>
      <c r="J18" s="63">
        <v>0</v>
      </c>
      <c r="K18" s="63">
        <v>2</v>
      </c>
      <c r="L18" s="63">
        <v>37</v>
      </c>
      <c r="M18" s="63">
        <v>6</v>
      </c>
      <c r="N18" s="63">
        <v>29</v>
      </c>
      <c r="O18" s="63">
        <v>22</v>
      </c>
      <c r="P18" s="63">
        <f t="shared" si="0"/>
        <v>559</v>
      </c>
      <c r="Q18" s="62" t="s">
        <v>22</v>
      </c>
    </row>
    <row r="19" spans="1:20" s="12" customFormat="1" ht="20.100000000000001" customHeight="1">
      <c r="A19" s="61" t="s">
        <v>66</v>
      </c>
      <c r="B19" s="61">
        <v>234</v>
      </c>
      <c r="C19" s="61">
        <v>11</v>
      </c>
      <c r="D19" s="61">
        <v>40</v>
      </c>
      <c r="E19" s="61">
        <v>10</v>
      </c>
      <c r="F19" s="61">
        <v>2</v>
      </c>
      <c r="G19" s="61">
        <v>10</v>
      </c>
      <c r="H19" s="61">
        <v>1</v>
      </c>
      <c r="I19" s="61">
        <v>0</v>
      </c>
      <c r="J19" s="61">
        <v>1</v>
      </c>
      <c r="K19" s="61">
        <v>2</v>
      </c>
      <c r="L19" s="61">
        <v>15</v>
      </c>
      <c r="M19" s="61">
        <v>5</v>
      </c>
      <c r="N19" s="61">
        <v>16</v>
      </c>
      <c r="O19" s="61">
        <v>9</v>
      </c>
      <c r="P19" s="61">
        <f t="shared" si="0"/>
        <v>356</v>
      </c>
      <c r="Q19" s="61" t="s">
        <v>54</v>
      </c>
    </row>
    <row r="20" spans="1:20" s="12" customFormat="1" ht="20.100000000000001" customHeight="1">
      <c r="A20" s="63" t="s">
        <v>67</v>
      </c>
      <c r="B20" s="63">
        <v>4129</v>
      </c>
      <c r="C20" s="63">
        <v>23</v>
      </c>
      <c r="D20" s="63">
        <v>12</v>
      </c>
      <c r="E20" s="63">
        <v>3</v>
      </c>
      <c r="F20" s="63">
        <v>4</v>
      </c>
      <c r="G20" s="63">
        <v>4</v>
      </c>
      <c r="H20" s="63">
        <v>4</v>
      </c>
      <c r="I20" s="63">
        <v>7</v>
      </c>
      <c r="J20" s="63">
        <v>0</v>
      </c>
      <c r="K20" s="63">
        <v>0</v>
      </c>
      <c r="L20" s="63">
        <v>12</v>
      </c>
      <c r="M20" s="63">
        <v>6</v>
      </c>
      <c r="N20" s="63">
        <v>24</v>
      </c>
      <c r="O20" s="63">
        <v>99</v>
      </c>
      <c r="P20" s="63">
        <f t="shared" si="0"/>
        <v>4327</v>
      </c>
      <c r="Q20" s="63" t="s">
        <v>23</v>
      </c>
    </row>
    <row r="21" spans="1:20" s="12" customFormat="1" ht="20.100000000000001" customHeight="1">
      <c r="A21" s="61" t="s">
        <v>68</v>
      </c>
      <c r="B21" s="61">
        <v>48</v>
      </c>
      <c r="C21" s="61">
        <v>4</v>
      </c>
      <c r="D21" s="61">
        <v>9</v>
      </c>
      <c r="E21" s="61">
        <v>0</v>
      </c>
      <c r="F21" s="61">
        <v>45</v>
      </c>
      <c r="G21" s="61">
        <v>21</v>
      </c>
      <c r="H21" s="61">
        <v>6</v>
      </c>
      <c r="I21" s="61">
        <v>0</v>
      </c>
      <c r="J21" s="61">
        <v>1</v>
      </c>
      <c r="K21" s="61">
        <v>0</v>
      </c>
      <c r="L21" s="61">
        <v>9</v>
      </c>
      <c r="M21" s="61">
        <v>0</v>
      </c>
      <c r="N21" s="61">
        <v>5</v>
      </c>
      <c r="O21" s="61">
        <v>2</v>
      </c>
      <c r="P21" s="61">
        <f t="shared" si="0"/>
        <v>150</v>
      </c>
      <c r="Q21" s="61" t="s">
        <v>84</v>
      </c>
    </row>
    <row r="22" spans="1:20" s="12" customFormat="1" ht="20.100000000000001" customHeight="1">
      <c r="A22" s="63" t="s">
        <v>15</v>
      </c>
      <c r="B22" s="63">
        <v>48</v>
      </c>
      <c r="C22" s="63">
        <v>6621</v>
      </c>
      <c r="D22" s="63">
        <v>1168</v>
      </c>
      <c r="E22" s="63">
        <v>3</v>
      </c>
      <c r="F22" s="63">
        <v>4</v>
      </c>
      <c r="G22" s="63">
        <v>3</v>
      </c>
      <c r="H22" s="63">
        <v>15</v>
      </c>
      <c r="I22" s="63">
        <v>2</v>
      </c>
      <c r="J22" s="63">
        <v>0</v>
      </c>
      <c r="K22" s="63">
        <v>2</v>
      </c>
      <c r="L22" s="63">
        <v>43</v>
      </c>
      <c r="M22" s="63">
        <v>2456</v>
      </c>
      <c r="N22" s="63">
        <v>30</v>
      </c>
      <c r="O22" s="63">
        <v>50</v>
      </c>
      <c r="P22" s="63">
        <f t="shared" si="0"/>
        <v>10445</v>
      </c>
      <c r="Q22" s="63" t="s">
        <v>69</v>
      </c>
    </row>
    <row r="23" spans="1:20" s="12" customFormat="1" ht="20.100000000000001" customHeight="1">
      <c r="A23" s="61" t="s">
        <v>58</v>
      </c>
      <c r="B23" s="61">
        <v>39</v>
      </c>
      <c r="C23" s="61">
        <v>7</v>
      </c>
      <c r="D23" s="61">
        <v>1</v>
      </c>
      <c r="E23" s="61">
        <v>8</v>
      </c>
      <c r="F23" s="61">
        <v>6</v>
      </c>
      <c r="G23" s="61">
        <v>2</v>
      </c>
      <c r="H23" s="61">
        <v>0</v>
      </c>
      <c r="I23" s="61">
        <v>0</v>
      </c>
      <c r="J23" s="61">
        <v>0</v>
      </c>
      <c r="K23" s="61">
        <v>0</v>
      </c>
      <c r="L23" s="61">
        <v>1</v>
      </c>
      <c r="M23" s="61">
        <v>0</v>
      </c>
      <c r="N23" s="61">
        <v>4</v>
      </c>
      <c r="O23" s="61">
        <v>596</v>
      </c>
      <c r="P23" s="61">
        <f t="shared" si="0"/>
        <v>664</v>
      </c>
      <c r="Q23" s="61" t="s">
        <v>55</v>
      </c>
      <c r="T23" s="13"/>
    </row>
    <row r="24" spans="1:20" s="12" customFormat="1" ht="20.100000000000001" customHeight="1">
      <c r="A24" s="64" t="s">
        <v>0</v>
      </c>
      <c r="B24" s="65">
        <f>SUM(B7:B23)</f>
        <v>19438</v>
      </c>
      <c r="C24" s="65">
        <f t="shared" ref="C24:P24" si="1">SUM(C7:C23)</f>
        <v>10326</v>
      </c>
      <c r="D24" s="65">
        <f t="shared" si="1"/>
        <v>3422</v>
      </c>
      <c r="E24" s="65">
        <f t="shared" si="1"/>
        <v>3106</v>
      </c>
      <c r="F24" s="65">
        <f t="shared" si="1"/>
        <v>4207</v>
      </c>
      <c r="G24" s="65">
        <f t="shared" si="1"/>
        <v>932</v>
      </c>
      <c r="H24" s="65">
        <f t="shared" si="1"/>
        <v>145</v>
      </c>
      <c r="I24" s="65">
        <f t="shared" si="1"/>
        <v>104</v>
      </c>
      <c r="J24" s="65">
        <f t="shared" si="1"/>
        <v>75</v>
      </c>
      <c r="K24" s="65">
        <f t="shared" si="1"/>
        <v>59</v>
      </c>
      <c r="L24" s="65">
        <f t="shared" si="1"/>
        <v>1606</v>
      </c>
      <c r="M24" s="65">
        <f t="shared" si="1"/>
        <v>3386</v>
      </c>
      <c r="N24" s="65">
        <f t="shared" si="1"/>
        <v>889</v>
      </c>
      <c r="O24" s="65">
        <f t="shared" si="1"/>
        <v>1429</v>
      </c>
      <c r="P24" s="65">
        <f t="shared" si="1"/>
        <v>49124</v>
      </c>
      <c r="Q24" s="64" t="s">
        <v>24</v>
      </c>
    </row>
    <row r="25" spans="1:20" s="14" customFormat="1" ht="20.100000000000001" customHeight="1">
      <c r="A25" s="32" t="s">
        <v>73</v>
      </c>
      <c r="B25" s="32"/>
      <c r="C25" s="32"/>
      <c r="D25" s="32"/>
      <c r="E25" s="32"/>
      <c r="F25" s="15"/>
      <c r="G25" s="26"/>
      <c r="H25" s="26"/>
      <c r="I25" s="16"/>
      <c r="J25" s="16"/>
      <c r="K25" s="16"/>
      <c r="L25" s="16"/>
      <c r="M25" s="31" t="s">
        <v>85</v>
      </c>
      <c r="N25" s="31"/>
      <c r="O25" s="31"/>
      <c r="P25" s="31"/>
      <c r="Q25" s="31"/>
    </row>
    <row r="26" spans="1:20" s="12" customFormat="1">
      <c r="Q26" s="17"/>
    </row>
    <row r="27" spans="1:20" s="12" customFormat="1"/>
    <row r="28" spans="1:20" s="12" customFormat="1"/>
    <row r="29" spans="1:20" s="12" customFormat="1"/>
    <row r="30" spans="1:20" s="12" customFormat="1"/>
    <row r="31" spans="1:20" s="12" customFormat="1"/>
    <row r="32" spans="1:20" s="12" customFormat="1"/>
    <row r="33" s="12" customFormat="1"/>
    <row r="34" s="12" customFormat="1"/>
    <row r="35" s="12" customFormat="1"/>
    <row r="36" s="12" customFormat="1"/>
    <row r="37" s="12" customFormat="1"/>
    <row r="38" s="12" customFormat="1"/>
    <row r="39" s="12" customFormat="1"/>
    <row r="40" s="12" customFormat="1"/>
    <row r="41" s="12" customFormat="1"/>
    <row r="42" s="12" customFormat="1"/>
    <row r="43" s="12" customFormat="1"/>
    <row r="44" s="12" customFormat="1"/>
    <row r="45" s="12" customFormat="1"/>
    <row r="46" s="12" customFormat="1"/>
    <row r="47" s="12" customFormat="1"/>
    <row r="48" s="12" customFormat="1"/>
    <row r="49" s="12" customFormat="1"/>
    <row r="50" s="12" customFormat="1"/>
    <row r="51" s="12" customFormat="1"/>
    <row r="52" s="12" customFormat="1"/>
    <row r="53" s="12" customFormat="1"/>
    <row r="54" s="12" customFormat="1"/>
    <row r="55" s="12" customFormat="1"/>
    <row r="56" s="12" customFormat="1"/>
    <row r="57" s="12" customFormat="1"/>
    <row r="58" s="12" customFormat="1"/>
    <row r="59" s="12" customFormat="1"/>
    <row r="60" s="12" customFormat="1"/>
    <row r="61" s="12" customFormat="1"/>
    <row r="62" s="12" customFormat="1"/>
    <row r="63" s="12" customFormat="1"/>
    <row r="64" s="12" customFormat="1"/>
    <row r="65" s="12" customFormat="1"/>
    <row r="66" s="12" customFormat="1"/>
    <row r="67" s="12" customFormat="1"/>
    <row r="68" s="12" customFormat="1"/>
    <row r="69" s="12" customFormat="1"/>
    <row r="70" s="12" customFormat="1"/>
    <row r="71" s="12" customFormat="1"/>
    <row r="72" s="12" customFormat="1"/>
    <row r="73" s="12" customFormat="1"/>
    <row r="74" s="12" customFormat="1"/>
    <row r="75" s="12" customFormat="1"/>
    <row r="76" s="12" customFormat="1"/>
    <row r="77" s="12" customFormat="1"/>
    <row r="78" s="12" customFormat="1"/>
    <row r="79" s="12" customFormat="1"/>
    <row r="80" s="12" customFormat="1"/>
    <row r="81" s="12" customFormat="1"/>
  </sheetData>
  <mergeCells count="10">
    <mergeCell ref="M25:Q25"/>
    <mergeCell ref="A25:E25"/>
    <mergeCell ref="A4:A6"/>
    <mergeCell ref="Q4:Q6"/>
    <mergeCell ref="B4:I4"/>
    <mergeCell ref="A2:H2"/>
    <mergeCell ref="J4:P4"/>
    <mergeCell ref="A1:B1"/>
    <mergeCell ref="P1:Q1"/>
    <mergeCell ref="I2:Q2"/>
  </mergeCells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rightToLeft="1" topLeftCell="A7" zoomScale="90" zoomScaleNormal="90" workbookViewId="0">
      <selection activeCell="C25" sqref="C25"/>
    </sheetView>
  </sheetViews>
  <sheetFormatPr defaultRowHeight="15"/>
  <cols>
    <col min="1" max="2" width="9.140625" style="1"/>
    <col min="3" max="3" width="11.28515625" style="1" customWidth="1"/>
    <col min="4" max="4" width="9.140625" style="1"/>
    <col min="5" max="5" width="11.140625" style="1" customWidth="1"/>
    <col min="6" max="6" width="12.28515625" style="1" customWidth="1"/>
    <col min="7" max="7" width="11.140625" style="1" customWidth="1"/>
    <col min="8" max="8" width="12.85546875" style="1" customWidth="1"/>
    <col min="9" max="9" width="9.140625" style="1"/>
    <col min="10" max="10" width="10" style="1" customWidth="1"/>
    <col min="11" max="16384" width="9.140625" style="1"/>
  </cols>
  <sheetData>
    <row r="1" spans="1:11" ht="39" customHeight="1">
      <c r="A1" s="47" t="s">
        <v>33</v>
      </c>
      <c r="C1" s="48" t="s">
        <v>26</v>
      </c>
      <c r="D1" s="48"/>
      <c r="E1" s="2"/>
      <c r="F1" s="2"/>
      <c r="G1" s="2"/>
      <c r="H1" s="2"/>
      <c r="I1" s="2"/>
      <c r="J1" s="48" t="s">
        <v>20</v>
      </c>
      <c r="K1" s="48"/>
    </row>
    <row r="2" spans="1:11" ht="24" customHeight="1">
      <c r="A2" s="47"/>
      <c r="C2" s="49" t="s">
        <v>56</v>
      </c>
      <c r="D2" s="49"/>
      <c r="E2" s="49"/>
      <c r="F2" s="49"/>
      <c r="G2" s="49"/>
      <c r="H2" s="49"/>
      <c r="I2" s="49"/>
      <c r="J2" s="49"/>
      <c r="K2" s="49"/>
    </row>
    <row r="3" spans="1:11" ht="26.25" customHeight="1">
      <c r="A3" s="47"/>
      <c r="C3" s="50" t="s">
        <v>97</v>
      </c>
      <c r="D3" s="50"/>
      <c r="E3" s="50"/>
      <c r="F3" s="50"/>
      <c r="G3" s="50"/>
      <c r="H3" s="50"/>
      <c r="I3" s="50"/>
      <c r="J3" s="50"/>
      <c r="K3" s="50"/>
    </row>
    <row r="4" spans="1:11" s="3" customFormat="1" ht="20.25" customHeight="1" thickBot="1">
      <c r="A4" s="47"/>
      <c r="C4" s="51" t="s">
        <v>31</v>
      </c>
      <c r="D4" s="51"/>
      <c r="E4" s="4"/>
      <c r="F4" s="4"/>
      <c r="G4" s="4"/>
      <c r="H4" s="4"/>
      <c r="I4" s="4"/>
      <c r="J4" s="51" t="s">
        <v>32</v>
      </c>
      <c r="K4" s="51"/>
    </row>
    <row r="5" spans="1:11" s="3" customFormat="1" ht="66" customHeight="1">
      <c r="A5" s="47"/>
      <c r="C5" s="52" t="s">
        <v>29</v>
      </c>
      <c r="D5" s="54" t="s">
        <v>27</v>
      </c>
      <c r="E5" s="42" t="s">
        <v>3</v>
      </c>
      <c r="F5" s="42"/>
      <c r="G5" s="42" t="s">
        <v>2</v>
      </c>
      <c r="H5" s="42"/>
      <c r="I5" s="43" t="s">
        <v>25</v>
      </c>
      <c r="J5" s="45" t="s">
        <v>98</v>
      </c>
      <c r="K5" s="40" t="s">
        <v>28</v>
      </c>
    </row>
    <row r="6" spans="1:11" s="3" customFormat="1" ht="66" customHeight="1">
      <c r="A6" s="47"/>
      <c r="C6" s="53"/>
      <c r="D6" s="55"/>
      <c r="E6" s="5" t="s">
        <v>19</v>
      </c>
      <c r="F6" s="5" t="s">
        <v>34</v>
      </c>
      <c r="G6" s="5" t="s">
        <v>19</v>
      </c>
      <c r="H6" s="5" t="s">
        <v>34</v>
      </c>
      <c r="I6" s="44"/>
      <c r="J6" s="46"/>
      <c r="K6" s="41"/>
    </row>
    <row r="7" spans="1:11" s="3" customFormat="1" ht="18.95" customHeight="1">
      <c r="A7" s="47"/>
      <c r="C7" s="36" t="s">
        <v>16</v>
      </c>
      <c r="D7" s="37"/>
      <c r="E7" s="6">
        <v>941</v>
      </c>
      <c r="F7" s="6">
        <v>597</v>
      </c>
      <c r="G7" s="6">
        <v>56</v>
      </c>
      <c r="H7" s="6">
        <v>33</v>
      </c>
      <c r="I7" s="7">
        <v>50770863</v>
      </c>
      <c r="J7" s="38" t="s">
        <v>51</v>
      </c>
      <c r="K7" s="39"/>
    </row>
    <row r="8" spans="1:11" s="3" customFormat="1" ht="18.95" customHeight="1">
      <c r="A8" s="47"/>
      <c r="C8" s="36" t="s">
        <v>4</v>
      </c>
      <c r="D8" s="37"/>
      <c r="E8" s="6">
        <v>27</v>
      </c>
      <c r="F8" s="6">
        <v>0</v>
      </c>
      <c r="G8" s="6">
        <v>4</v>
      </c>
      <c r="H8" s="6">
        <v>0</v>
      </c>
      <c r="I8" s="7">
        <v>9528603</v>
      </c>
      <c r="J8" s="38" t="s">
        <v>77</v>
      </c>
      <c r="K8" s="39"/>
    </row>
    <row r="9" spans="1:11" s="3" customFormat="1" ht="18.95" customHeight="1">
      <c r="A9" s="47"/>
      <c r="C9" s="36" t="s">
        <v>1</v>
      </c>
      <c r="D9" s="37"/>
      <c r="E9" s="6">
        <v>77</v>
      </c>
      <c r="F9" s="6">
        <v>9</v>
      </c>
      <c r="G9" s="6">
        <v>2</v>
      </c>
      <c r="H9" s="6">
        <v>0</v>
      </c>
      <c r="I9" s="7">
        <v>9105491</v>
      </c>
      <c r="J9" s="38" t="s">
        <v>52</v>
      </c>
      <c r="K9" s="39"/>
    </row>
    <row r="10" spans="1:11" s="3" customFormat="1" ht="18.95" customHeight="1">
      <c r="A10" s="47"/>
      <c r="C10" s="36" t="s">
        <v>5</v>
      </c>
      <c r="D10" s="37"/>
      <c r="E10" s="6">
        <v>32</v>
      </c>
      <c r="F10" s="6">
        <v>0</v>
      </c>
      <c r="G10" s="6">
        <v>4</v>
      </c>
      <c r="H10" s="6">
        <v>0</v>
      </c>
      <c r="I10" s="7">
        <v>1319100</v>
      </c>
      <c r="J10" s="38" t="s">
        <v>53</v>
      </c>
      <c r="K10" s="39"/>
    </row>
    <row r="11" spans="1:11" s="3" customFormat="1" ht="18.95" customHeight="1">
      <c r="A11" s="47"/>
      <c r="C11" s="36" t="s">
        <v>17</v>
      </c>
      <c r="D11" s="37"/>
      <c r="E11" s="6">
        <v>32</v>
      </c>
      <c r="F11" s="6">
        <v>0</v>
      </c>
      <c r="G11" s="6">
        <v>2</v>
      </c>
      <c r="H11" s="6">
        <v>0</v>
      </c>
      <c r="I11" s="7">
        <v>3772208</v>
      </c>
      <c r="J11" s="38" t="s">
        <v>78</v>
      </c>
      <c r="K11" s="39"/>
    </row>
    <row r="12" spans="1:11" s="3" customFormat="1" ht="18.95" customHeight="1">
      <c r="A12" s="47"/>
      <c r="C12" s="36" t="s">
        <v>6</v>
      </c>
      <c r="D12" s="37"/>
      <c r="E12" s="6">
        <v>15</v>
      </c>
      <c r="F12" s="6">
        <v>1</v>
      </c>
      <c r="G12" s="6">
        <v>4</v>
      </c>
      <c r="H12" s="6">
        <v>0</v>
      </c>
      <c r="I12" s="7">
        <v>14485041</v>
      </c>
      <c r="J12" s="38" t="s">
        <v>21</v>
      </c>
      <c r="K12" s="39"/>
    </row>
    <row r="13" spans="1:11" s="3" customFormat="1" ht="18.95" customHeight="1">
      <c r="A13" s="47"/>
      <c r="C13" s="36" t="s">
        <v>7</v>
      </c>
      <c r="D13" s="37"/>
      <c r="E13" s="6">
        <v>5</v>
      </c>
      <c r="F13" s="6">
        <v>6</v>
      </c>
      <c r="G13" s="6">
        <v>3</v>
      </c>
      <c r="H13" s="6">
        <v>0</v>
      </c>
      <c r="I13" s="7">
        <v>1022153</v>
      </c>
      <c r="J13" s="38" t="s">
        <v>79</v>
      </c>
      <c r="K13" s="39"/>
    </row>
    <row r="14" spans="1:11" s="3" customFormat="1" ht="18.95" customHeight="1">
      <c r="A14" s="47"/>
      <c r="C14" s="36" t="s">
        <v>8</v>
      </c>
      <c r="D14" s="37"/>
      <c r="E14" s="6">
        <v>6</v>
      </c>
      <c r="F14" s="6">
        <v>3</v>
      </c>
      <c r="G14" s="6">
        <v>0</v>
      </c>
      <c r="H14" s="6">
        <v>0</v>
      </c>
      <c r="I14" s="7">
        <v>264690</v>
      </c>
      <c r="J14" s="38" t="s">
        <v>80</v>
      </c>
      <c r="K14" s="39"/>
    </row>
    <row r="15" spans="1:11" s="3" customFormat="1" ht="18.95" customHeight="1">
      <c r="A15" s="47"/>
      <c r="C15" s="36" t="s">
        <v>9</v>
      </c>
      <c r="D15" s="37"/>
      <c r="E15" s="6">
        <v>64</v>
      </c>
      <c r="F15" s="6">
        <v>1</v>
      </c>
      <c r="G15" s="6">
        <v>3</v>
      </c>
      <c r="H15" s="6">
        <v>0</v>
      </c>
      <c r="I15" s="7">
        <v>4644677</v>
      </c>
      <c r="J15" s="38" t="s">
        <v>81</v>
      </c>
      <c r="K15" s="39"/>
    </row>
    <row r="16" spans="1:11" s="3" customFormat="1" ht="18.95" customHeight="1">
      <c r="A16" s="47"/>
      <c r="C16" s="36" t="s">
        <v>10</v>
      </c>
      <c r="D16" s="37"/>
      <c r="E16" s="6">
        <v>12</v>
      </c>
      <c r="F16" s="6">
        <v>33</v>
      </c>
      <c r="G16" s="6">
        <v>0</v>
      </c>
      <c r="H16" s="6">
        <v>0</v>
      </c>
      <c r="I16" s="7">
        <v>709495</v>
      </c>
      <c r="J16" s="38" t="s">
        <v>82</v>
      </c>
      <c r="K16" s="39"/>
    </row>
    <row r="17" spans="1:12" s="3" customFormat="1" ht="18.95" customHeight="1">
      <c r="A17" s="47"/>
      <c r="C17" s="36" t="s">
        <v>11</v>
      </c>
      <c r="D17" s="37"/>
      <c r="E17" s="6">
        <v>457</v>
      </c>
      <c r="F17" s="6">
        <v>25</v>
      </c>
      <c r="G17" s="6">
        <v>94</v>
      </c>
      <c r="H17" s="6">
        <v>10</v>
      </c>
      <c r="I17" s="7">
        <v>36845152</v>
      </c>
      <c r="J17" s="38" t="s">
        <v>83</v>
      </c>
      <c r="K17" s="39"/>
    </row>
    <row r="18" spans="1:12" s="3" customFormat="1" ht="18.95" customHeight="1">
      <c r="A18" s="47"/>
      <c r="C18" s="36" t="s">
        <v>12</v>
      </c>
      <c r="D18" s="37"/>
      <c r="E18" s="6">
        <v>137</v>
      </c>
      <c r="F18" s="6">
        <v>0</v>
      </c>
      <c r="G18" s="6">
        <v>26</v>
      </c>
      <c r="H18" s="6">
        <v>1</v>
      </c>
      <c r="I18" s="7">
        <v>1397620</v>
      </c>
      <c r="J18" s="38" t="s">
        <v>22</v>
      </c>
      <c r="K18" s="39"/>
    </row>
    <row r="19" spans="1:12" s="3" customFormat="1" ht="18.95" customHeight="1">
      <c r="A19" s="47"/>
      <c r="C19" s="36" t="s">
        <v>18</v>
      </c>
      <c r="D19" s="37"/>
      <c r="E19" s="6">
        <v>9</v>
      </c>
      <c r="F19" s="6">
        <v>3</v>
      </c>
      <c r="G19" s="6">
        <v>0</v>
      </c>
      <c r="H19" s="6">
        <v>0</v>
      </c>
      <c r="I19" s="7">
        <v>2107200</v>
      </c>
      <c r="J19" s="38" t="s">
        <v>54</v>
      </c>
      <c r="K19" s="39"/>
    </row>
    <row r="20" spans="1:12" s="3" customFormat="1" ht="18.95" customHeight="1">
      <c r="A20" s="47"/>
      <c r="C20" s="36" t="s">
        <v>13</v>
      </c>
      <c r="D20" s="37"/>
      <c r="E20" s="6">
        <v>32</v>
      </c>
      <c r="F20" s="6">
        <v>2</v>
      </c>
      <c r="G20" s="6">
        <v>2</v>
      </c>
      <c r="H20" s="6">
        <v>0</v>
      </c>
      <c r="I20" s="7">
        <v>3374550</v>
      </c>
      <c r="J20" s="38" t="s">
        <v>23</v>
      </c>
      <c r="K20" s="39"/>
    </row>
    <row r="21" spans="1:12" s="3" customFormat="1" ht="18.95" customHeight="1">
      <c r="A21" s="47"/>
      <c r="C21" s="36" t="s">
        <v>14</v>
      </c>
      <c r="D21" s="37"/>
      <c r="E21" s="6">
        <v>5</v>
      </c>
      <c r="F21" s="6">
        <v>0</v>
      </c>
      <c r="G21" s="6">
        <v>0</v>
      </c>
      <c r="H21" s="6">
        <v>0</v>
      </c>
      <c r="I21" s="7">
        <v>3547637</v>
      </c>
      <c r="J21" s="38" t="s">
        <v>84</v>
      </c>
      <c r="K21" s="39"/>
    </row>
    <row r="22" spans="1:12" s="3" customFormat="1" ht="18.95" customHeight="1">
      <c r="A22" s="47"/>
      <c r="C22" s="36" t="s">
        <v>15</v>
      </c>
      <c r="D22" s="37"/>
      <c r="E22" s="6">
        <v>12</v>
      </c>
      <c r="F22" s="6">
        <v>1</v>
      </c>
      <c r="G22" s="6">
        <v>0</v>
      </c>
      <c r="H22" s="6">
        <v>0</v>
      </c>
      <c r="I22" s="7">
        <v>513147</v>
      </c>
      <c r="J22" s="38" t="s">
        <v>69</v>
      </c>
      <c r="K22" s="39"/>
    </row>
    <row r="23" spans="1:12" s="3" customFormat="1" ht="18.95" customHeight="1">
      <c r="A23" s="47"/>
      <c r="C23" s="36" t="s">
        <v>30</v>
      </c>
      <c r="D23" s="37"/>
      <c r="E23" s="6">
        <v>0</v>
      </c>
      <c r="F23" s="6">
        <v>1</v>
      </c>
      <c r="G23" s="6">
        <v>0</v>
      </c>
      <c r="H23" s="6">
        <v>0</v>
      </c>
      <c r="I23" s="7">
        <v>186200</v>
      </c>
      <c r="J23" s="38" t="s">
        <v>55</v>
      </c>
      <c r="K23" s="39"/>
    </row>
    <row r="24" spans="1:12" s="3" customFormat="1" ht="32.25" customHeight="1" thickBot="1">
      <c r="A24" s="47"/>
      <c r="C24" s="33" t="s">
        <v>0</v>
      </c>
      <c r="D24" s="34"/>
      <c r="E24" s="8">
        <f>SUM(E7:E23)</f>
        <v>1863</v>
      </c>
      <c r="F24" s="8">
        <f>SUM(F7:F23)</f>
        <v>682</v>
      </c>
      <c r="G24" s="8">
        <f>SUM(G7:G23)</f>
        <v>200</v>
      </c>
      <c r="H24" s="8">
        <f>SUM(H7:H23)</f>
        <v>44</v>
      </c>
      <c r="I24" s="9">
        <f>SUM(I7:I23)</f>
        <v>143593827</v>
      </c>
      <c r="J24" s="34" t="s">
        <v>24</v>
      </c>
      <c r="K24" s="35"/>
    </row>
    <row r="25" spans="1:12" s="3" customFormat="1" ht="12.75" customHeight="1">
      <c r="A25" s="47"/>
      <c r="C25" s="22" t="s">
        <v>57</v>
      </c>
      <c r="D25" s="22"/>
      <c r="E25" s="22"/>
      <c r="F25" s="22"/>
      <c r="G25" s="22"/>
      <c r="H25" s="22"/>
      <c r="I25" s="22"/>
      <c r="J25" s="22"/>
      <c r="K25" s="22" t="s">
        <v>85</v>
      </c>
      <c r="L25" s="10"/>
    </row>
  </sheetData>
  <mergeCells count="50">
    <mergeCell ref="A1:A25"/>
    <mergeCell ref="C1:D1"/>
    <mergeCell ref="J1:K1"/>
    <mergeCell ref="C2:K2"/>
    <mergeCell ref="C3:K3"/>
    <mergeCell ref="C4:D4"/>
    <mergeCell ref="J4:K4"/>
    <mergeCell ref="C5:C6"/>
    <mergeCell ref="D5:D6"/>
    <mergeCell ref="C9:D9"/>
    <mergeCell ref="J9:K9"/>
    <mergeCell ref="E5:F5"/>
    <mergeCell ref="G5:H5"/>
    <mergeCell ref="I5:I6"/>
    <mergeCell ref="J5:J6"/>
    <mergeCell ref="K5:K6"/>
    <mergeCell ref="C7:D7"/>
    <mergeCell ref="J7:K7"/>
    <mergeCell ref="C8:D8"/>
    <mergeCell ref="J8:K8"/>
    <mergeCell ref="C10:D10"/>
    <mergeCell ref="J10:K10"/>
    <mergeCell ref="C11:D11"/>
    <mergeCell ref="J11:K11"/>
    <mergeCell ref="C12:D12"/>
    <mergeCell ref="J12:K12"/>
    <mergeCell ref="C13:D13"/>
    <mergeCell ref="J13:K13"/>
    <mergeCell ref="C14:D14"/>
    <mergeCell ref="J14:K14"/>
    <mergeCell ref="C15:D15"/>
    <mergeCell ref="J15:K15"/>
    <mergeCell ref="C16:D16"/>
    <mergeCell ref="J16:K16"/>
    <mergeCell ref="C17:D17"/>
    <mergeCell ref="J17:K17"/>
    <mergeCell ref="C18:D18"/>
    <mergeCell ref="J18:K18"/>
    <mergeCell ref="C24:D24"/>
    <mergeCell ref="J24:K24"/>
    <mergeCell ref="C19:D19"/>
    <mergeCell ref="J19:K19"/>
    <mergeCell ref="C20:D20"/>
    <mergeCell ref="J20:K20"/>
    <mergeCell ref="C21:D21"/>
    <mergeCell ref="J21:K21"/>
    <mergeCell ref="C22:D22"/>
    <mergeCell ref="J22:K22"/>
    <mergeCell ref="C23:D23"/>
    <mergeCell ref="J23:K23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ورقة1</vt:lpstr>
      <vt:lpstr>ورقة2</vt:lpstr>
      <vt:lpstr>ورقة1!Print_Area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سلامه التيماني</dc:creator>
  <cp:lastModifiedBy>hp</cp:lastModifiedBy>
  <cp:lastPrinted>2017-02-01T07:47:29Z</cp:lastPrinted>
  <dcterms:created xsi:type="dcterms:W3CDTF">2002-05-28T07:03:20Z</dcterms:created>
  <dcterms:modified xsi:type="dcterms:W3CDTF">2017-02-01T10:05:50Z</dcterms:modified>
</cp:coreProperties>
</file>