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31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ورقة1!$A$1:$O$50</definedName>
  </definedNames>
  <calcPr calcId="145621"/>
</workbook>
</file>

<file path=xl/calcChain.xml><?xml version="1.0" encoding="utf-8"?>
<calcChain xmlns="http://schemas.openxmlformats.org/spreadsheetml/2006/main">
  <c r="A49" i="1" l="1"/>
  <c r="B49" i="1"/>
  <c r="C49" i="1"/>
  <c r="D49" i="1"/>
  <c r="E49" i="1"/>
  <c r="F49" i="1"/>
  <c r="G49" i="1"/>
  <c r="H49" i="1"/>
  <c r="I49" i="1"/>
  <c r="J49" i="1"/>
  <c r="K49" i="1"/>
  <c r="L49" i="1"/>
  <c r="A46" i="1"/>
  <c r="B46" i="1"/>
  <c r="C46" i="1"/>
  <c r="D46" i="1"/>
  <c r="E46" i="1"/>
  <c r="F46" i="1"/>
  <c r="G46" i="1"/>
  <c r="H46" i="1"/>
  <c r="I46" i="1"/>
  <c r="J46" i="1"/>
  <c r="K46" i="1"/>
  <c r="L46" i="1"/>
  <c r="A43" i="1"/>
  <c r="B43" i="1"/>
  <c r="C43" i="1"/>
  <c r="D43" i="1"/>
  <c r="E43" i="1"/>
  <c r="F43" i="1"/>
  <c r="G43" i="1"/>
  <c r="H43" i="1"/>
  <c r="I43" i="1"/>
  <c r="J43" i="1"/>
  <c r="K43" i="1"/>
  <c r="L43" i="1"/>
  <c r="A40" i="1"/>
  <c r="B40" i="1"/>
  <c r="C40" i="1"/>
  <c r="D40" i="1"/>
  <c r="E40" i="1"/>
  <c r="F40" i="1"/>
  <c r="G40" i="1"/>
  <c r="H40" i="1"/>
  <c r="I40" i="1"/>
  <c r="J40" i="1"/>
  <c r="K40" i="1"/>
  <c r="L40" i="1"/>
  <c r="A37" i="1"/>
  <c r="B37" i="1"/>
  <c r="C37" i="1"/>
  <c r="D37" i="1"/>
  <c r="E37" i="1"/>
  <c r="F37" i="1"/>
  <c r="G37" i="1"/>
  <c r="H37" i="1"/>
  <c r="I37" i="1"/>
  <c r="J37" i="1"/>
  <c r="K37" i="1"/>
  <c r="L37" i="1"/>
  <c r="A34" i="1"/>
  <c r="B34" i="1"/>
  <c r="C34" i="1"/>
  <c r="D34" i="1"/>
  <c r="E34" i="1"/>
  <c r="F34" i="1"/>
  <c r="G34" i="1"/>
  <c r="H34" i="1"/>
  <c r="I34" i="1"/>
  <c r="J34" i="1"/>
  <c r="K34" i="1"/>
  <c r="L34" i="1"/>
  <c r="A31" i="1"/>
  <c r="B31" i="1"/>
  <c r="C31" i="1"/>
  <c r="D31" i="1"/>
  <c r="E31" i="1"/>
  <c r="F31" i="1"/>
  <c r="G31" i="1"/>
  <c r="H31" i="1"/>
  <c r="I31" i="1"/>
  <c r="J31" i="1"/>
  <c r="K31" i="1"/>
  <c r="L31" i="1"/>
  <c r="A28" i="1"/>
  <c r="B28" i="1"/>
  <c r="C28" i="1"/>
  <c r="D28" i="1"/>
  <c r="E28" i="1"/>
  <c r="F28" i="1"/>
  <c r="G28" i="1"/>
  <c r="H28" i="1"/>
  <c r="I28" i="1"/>
  <c r="J28" i="1"/>
  <c r="K28" i="1"/>
  <c r="L28" i="1"/>
  <c r="A25" i="1"/>
  <c r="B25" i="1"/>
  <c r="C25" i="1"/>
  <c r="D25" i="1"/>
  <c r="E25" i="1"/>
  <c r="F25" i="1"/>
  <c r="G25" i="1"/>
  <c r="H25" i="1"/>
  <c r="I25" i="1"/>
  <c r="J25" i="1"/>
  <c r="K25" i="1"/>
  <c r="L25" i="1"/>
  <c r="A22" i="1"/>
  <c r="B22" i="1"/>
  <c r="C22" i="1"/>
  <c r="D22" i="1"/>
  <c r="E22" i="1"/>
  <c r="F22" i="1"/>
  <c r="G22" i="1"/>
  <c r="H22" i="1"/>
  <c r="I22" i="1"/>
  <c r="J22" i="1"/>
  <c r="K22" i="1"/>
  <c r="L22" i="1"/>
  <c r="A19" i="1"/>
  <c r="B19" i="1"/>
  <c r="C19" i="1"/>
  <c r="D19" i="1"/>
  <c r="E19" i="1"/>
  <c r="F19" i="1"/>
  <c r="G19" i="1"/>
  <c r="H19" i="1"/>
  <c r="I19" i="1"/>
  <c r="J19" i="1"/>
  <c r="K19" i="1"/>
  <c r="L19" i="1"/>
  <c r="A16" i="1"/>
  <c r="B16" i="1"/>
  <c r="C16" i="1"/>
  <c r="D16" i="1"/>
  <c r="E16" i="1"/>
  <c r="F16" i="1"/>
  <c r="G16" i="1"/>
  <c r="H16" i="1"/>
  <c r="I16" i="1"/>
  <c r="J16" i="1"/>
  <c r="K16" i="1"/>
  <c r="L16" i="1"/>
  <c r="A13" i="1"/>
  <c r="B13" i="1"/>
  <c r="C13" i="1"/>
  <c r="D13" i="1"/>
  <c r="E13" i="1"/>
  <c r="F13" i="1"/>
  <c r="G13" i="1"/>
  <c r="H13" i="1"/>
  <c r="I13" i="1"/>
  <c r="J13" i="1"/>
  <c r="K13" i="1"/>
  <c r="L13" i="1"/>
  <c r="A10" i="1"/>
  <c r="B10" i="1"/>
  <c r="C10" i="1"/>
  <c r="D10" i="1"/>
  <c r="E10" i="1"/>
  <c r="F10" i="1"/>
  <c r="G10" i="1"/>
  <c r="H10" i="1"/>
  <c r="I10" i="1"/>
  <c r="J10" i="1"/>
  <c r="K10" i="1"/>
  <c r="L10" i="1"/>
</calcChain>
</file>

<file path=xl/sharedStrings.xml><?xml version="1.0" encoding="utf-8"?>
<sst xmlns="http://schemas.openxmlformats.org/spreadsheetml/2006/main" count="91" uniqueCount="52">
  <si>
    <t>مواد غذائية</t>
  </si>
  <si>
    <t>مؤسسات تجارية</t>
  </si>
  <si>
    <t>ورش صناعية</t>
  </si>
  <si>
    <t>صيانة أجهزة كهربائية</t>
  </si>
  <si>
    <t>وقود وخدمات سيارات</t>
  </si>
  <si>
    <t>خدمات شخصية</t>
  </si>
  <si>
    <t>أخرى</t>
  </si>
  <si>
    <t>المجموع</t>
  </si>
  <si>
    <t>Food Stuffs</t>
  </si>
  <si>
    <t>Super Markets</t>
  </si>
  <si>
    <t>Establishments</t>
  </si>
  <si>
    <t>Furniture</t>
  </si>
  <si>
    <t>Fuel &amp; Cars Services</t>
  </si>
  <si>
    <t>Personal Services</t>
  </si>
  <si>
    <t>Others</t>
  </si>
  <si>
    <t>Total</t>
  </si>
  <si>
    <t>صيانة سيارات والآت</t>
  </si>
  <si>
    <t xml:space="preserve"> المصدر: وزارة الشئون البلدية والقروية  .</t>
  </si>
  <si>
    <t>Table 5 - 13</t>
  </si>
  <si>
    <t>Machines &amp; Cars Maintenance</t>
  </si>
  <si>
    <t>مواد صحية 
وسباكة</t>
  </si>
  <si>
    <t>Health Care
 &amp; Plumbing Items</t>
  </si>
  <si>
    <t>أثاث 
وديكور</t>
  </si>
  <si>
    <t>Work
shops</t>
  </si>
  <si>
    <t xml:space="preserve">  جدول 5-13</t>
  </si>
  <si>
    <t>electrical equipment's Maintenance</t>
  </si>
  <si>
    <t>الرياض
Riyadh</t>
  </si>
  <si>
    <t>مكة المكرمة
Makah</t>
  </si>
  <si>
    <t>المدينة المنورة
Medina</t>
  </si>
  <si>
    <t xml:space="preserve">القصيم
Al-Qaseem
</t>
  </si>
  <si>
    <t>الشرقية
Eastern</t>
  </si>
  <si>
    <t>عسير
Assar</t>
  </si>
  <si>
    <t>تبوك
Tabook</t>
  </si>
  <si>
    <t>حائل
Hail</t>
  </si>
  <si>
    <t>الحدود  الشمالية
Northern Border</t>
  </si>
  <si>
    <t>جازان
Jazzan</t>
  </si>
  <si>
    <t>نجران
Najrran</t>
  </si>
  <si>
    <t>الباحة
Al-Baha</t>
  </si>
  <si>
    <t>الجوف
Al-Jouf</t>
  </si>
  <si>
    <t>الإجمالي العام
Grand Total</t>
  </si>
  <si>
    <t>جديد
New</t>
  </si>
  <si>
    <t>تجديد
Renewed</t>
  </si>
  <si>
    <t>المجموع
Total</t>
  </si>
  <si>
    <t>أسواق مركزية</t>
  </si>
  <si>
    <t xml:space="preserve">المنطقة
Region
</t>
  </si>
  <si>
    <t>نوع  الرخصة
Type of license</t>
  </si>
  <si>
    <t xml:space="preserve">Source : Ministry of Municipal and Rural Affairs  .   
</t>
  </si>
  <si>
    <t xml:space="preserve">الخدمات الاجتماعية
</t>
  </si>
  <si>
    <t>Social Services</t>
  </si>
  <si>
    <t xml:space="preserve">    رخص المنشآت التجارية الصادرة حسب المنطقة 
ونوع المنشأة لعام 1437 هـ
  </t>
  </si>
  <si>
    <t>Commercial licensesIssued  by Region
 and type 1437 A.H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</si>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</sst>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21" x14ac:knownFonts="1">
    <font>
      <sz val="10"/>
      <name val="Arial"/>
      <charset val="178"/>
    </font>
    <font>
      <sz val="10"/>
      <name val="Arial"/>
      <family val="2"/>
    </font>
    <font>
      <sz val="15"/>
      <color rgb="FF31849B"/>
      <name val="Frutiger LT Arabic 55 Roman"/>
    </font>
    <font>
      <sz val="16"/>
      <color theme="8" tint="-0.249977111117893"/>
      <name val="Frutiger LT Arabic 55 Roman"/>
    </font>
    <font>
      <sz val="16"/>
      <name val="Frutiger LT Arabic 55 Roman"/>
    </font>
    <font>
      <sz val="13"/>
      <color rgb="FF8C96A7"/>
      <name val="Frutiger LT Arabic 55 Roman"/>
    </font>
    <font>
      <sz val="13"/>
      <name val="Frutiger LT Arabic 55 Roman"/>
    </font>
    <font>
      <sz val="16"/>
      <color theme="0"/>
      <name val="Frutiger LT Arabic 55 Roman"/>
    </font>
    <font>
      <sz val="14"/>
      <color theme="0"/>
      <name val="Frutiger LT Arabic 55 Roman"/>
    </font>
    <font>
      <sz val="11"/>
      <name val="Frutiger LT Arabic 55 Roman"/>
    </font>
    <font>
      <sz val="12"/>
      <color theme="0"/>
      <name val="Frutiger LT Arabic 55 Roman"/>
    </font>
    <font>
      <sz val="10"/>
      <name val="Frutiger LT Arabic 55 Roman"/>
    </font>
    <font>
      <sz val="12"/>
      <name val="Frutiger LT Arabic 55 Roman"/>
    </font>
    <font>
      <sz val="9"/>
      <name val="Frutiger LT Arabic 55 Roman"/>
    </font>
    <font>
      <sz val="14"/>
      <name val="Frutiger LT Arabic 55 Roman"/>
    </font>
    <font>
      <sz val="9"/>
      <color theme="0"/>
      <name val="Frutiger LT Arabic 55 Roman"/>
    </font>
    <font>
      <sz val="8"/>
      <name val="Frutiger LT Arabic 55 Roman"/>
    </font>
    <font>
      <sz val="9"/>
      <color rgb="FF8C96A7"/>
      <name val="Frutiger LT Arabic 55 Roman"/>
    </font>
    <font>
      <sz val="17"/>
      <color rgb="FF474D9B"/>
      <name val="Frutiger LT Arabic 45 Light"/>
    </font>
    <font>
      <sz val="17"/>
      <name val="Frutiger LT Arabic 45 Light"/>
    </font>
    <font>
      <sz val="13"/>
      <color theme="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readingOrder="2"/>
    </xf>
    <xf numFmtId="0" fontId="2" fillId="6" borderId="0" xfId="0" applyFont="1" applyFill="1" applyBorder="1" applyAlignment="1">
      <alignment horizontal="left" vertical="center" wrapText="1" readingOrder="2"/>
    </xf>
    <xf numFmtId="0" fontId="2" fillId="6" borderId="5" xfId="0" applyFont="1" applyFill="1" applyBorder="1" applyAlignment="1">
      <alignment horizontal="left" vertical="center" wrapText="1" readingOrder="2"/>
    </xf>
    <xf numFmtId="0" fontId="2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right" readingOrder="2"/>
    </xf>
    <xf numFmtId="0" fontId="2" fillId="6" borderId="0" xfId="0" applyFont="1" applyFill="1" applyBorder="1" applyAlignment="1">
      <alignment horizontal="right" readingOrder="2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BA8C2"/>
      <color rgb="FFE6E9F0"/>
      <color rgb="FF8C0FA7"/>
      <color rgb="FF474D9B"/>
      <color rgb="FF9BBA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view="pageBreakPreview" topLeftCell="A34" zoomScale="80" zoomScaleNormal="115" zoomScaleSheetLayoutView="80" workbookViewId="0">
      <selection activeCell="I2" sqref="I2:O2"/>
    </sheetView>
  </sheetViews>
  <sheetFormatPr defaultRowHeight="18" x14ac:dyDescent="0.45"/>
  <cols>
    <col min="1" max="1" width="12.7109375" style="8" customWidth="1"/>
    <col min="2" max="2" width="13.7109375" style="8" customWidth="1"/>
    <col min="3" max="3" width="14.28515625" style="8" customWidth="1"/>
    <col min="4" max="4" width="12.7109375" style="8" customWidth="1"/>
    <col min="5" max="5" width="14.7109375" style="8" customWidth="1"/>
    <col min="6" max="6" width="16.7109375" style="8" customWidth="1"/>
    <col min="7" max="7" width="18.7109375" style="8" customWidth="1"/>
    <col min="8" max="8" width="13.7109375" style="8" customWidth="1"/>
    <col min="9" max="9" width="14.28515625" style="8" customWidth="1"/>
    <col min="10" max="10" width="17.7109375" style="8" customWidth="1"/>
    <col min="11" max="11" width="14.28515625" style="8" customWidth="1"/>
    <col min="12" max="12" width="13.7109375" style="8" customWidth="1"/>
    <col min="13" max="13" width="12.7109375" style="8" customWidth="1"/>
    <col min="14" max="14" width="10.7109375" style="8" customWidth="1"/>
    <col min="15" max="15" width="20.28515625" style="8" customWidth="1"/>
    <col min="16" max="16384" width="9.140625" style="8"/>
  </cols>
  <sheetData>
    <row r="1" spans="1:23" s="2" customFormat="1" ht="21" customHeight="1" x14ac:dyDescent="0.65">
      <c r="A1" s="34" t="s">
        <v>48</v>
      </c>
      <c r="B1" s="34"/>
      <c r="C1" s="34"/>
      <c r="D1" s="35"/>
      <c r="E1" s="1"/>
      <c r="F1" s="1"/>
      <c r="G1" s="38" t="s">
        <v>47</v>
      </c>
      <c r="H1" s="39"/>
      <c r="I1" s="39"/>
      <c r="J1" s="39"/>
      <c r="K1" s="39"/>
      <c r="L1" s="39"/>
      <c r="M1" s="39"/>
      <c r="N1" s="39"/>
      <c r="O1" s="39"/>
    </row>
    <row r="2" spans="1:23" s="26" customFormat="1" ht="92.25" customHeight="1" x14ac:dyDescent="0.75">
      <c r="A2" s="33" t="s">
        <v>50</v>
      </c>
      <c r="B2" s="33"/>
      <c r="C2" s="33"/>
      <c r="D2" s="33"/>
      <c r="E2" s="33"/>
      <c r="F2" s="33"/>
      <c r="G2" s="33"/>
      <c r="H2" s="25"/>
      <c r="I2" s="33" t="s">
        <v>49</v>
      </c>
      <c r="J2" s="33"/>
      <c r="K2" s="33"/>
      <c r="L2" s="33"/>
      <c r="M2" s="33"/>
      <c r="N2" s="33"/>
      <c r="O2" s="33"/>
    </row>
    <row r="3" spans="1:23" s="5" customFormat="1" ht="21.75" x14ac:dyDescent="0.2">
      <c r="A3" s="28" t="s">
        <v>18</v>
      </c>
      <c r="B3" s="28"/>
      <c r="C3" s="3"/>
      <c r="D3" s="3"/>
      <c r="E3" s="3"/>
      <c r="F3" s="3"/>
      <c r="G3" s="3"/>
      <c r="H3" s="3"/>
      <c r="I3" s="3"/>
      <c r="J3" s="3"/>
      <c r="K3" s="4"/>
      <c r="M3" s="6"/>
      <c r="N3" s="6"/>
      <c r="O3" s="6" t="s">
        <v>24</v>
      </c>
    </row>
    <row r="4" spans="1:23" s="7" customFormat="1" ht="30" customHeight="1" x14ac:dyDescent="0.45">
      <c r="A4" s="29" t="s">
        <v>7</v>
      </c>
      <c r="B4" s="31" t="s">
        <v>6</v>
      </c>
      <c r="C4" s="31" t="s">
        <v>5</v>
      </c>
      <c r="D4" s="31" t="s">
        <v>4</v>
      </c>
      <c r="E4" s="31" t="s">
        <v>20</v>
      </c>
      <c r="F4" s="32" t="s">
        <v>3</v>
      </c>
      <c r="G4" s="32" t="s">
        <v>16</v>
      </c>
      <c r="H4" s="32" t="s">
        <v>22</v>
      </c>
      <c r="I4" s="32" t="s">
        <v>2</v>
      </c>
      <c r="J4" s="32" t="s">
        <v>1</v>
      </c>
      <c r="K4" s="32" t="s">
        <v>43</v>
      </c>
      <c r="L4" s="32" t="s">
        <v>0</v>
      </c>
      <c r="M4" s="40" t="s">
        <v>45</v>
      </c>
      <c r="N4" s="41"/>
      <c r="O4" s="43" t="s">
        <v>44</v>
      </c>
    </row>
    <row r="5" spans="1:23" s="7" customFormat="1" ht="30" customHeight="1" x14ac:dyDescent="0.45">
      <c r="A5" s="30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40"/>
      <c r="N5" s="41"/>
      <c r="O5" s="31"/>
    </row>
    <row r="6" spans="1:23" ht="35.1" customHeight="1" x14ac:dyDescent="0.45">
      <c r="A6" s="30" t="s">
        <v>15</v>
      </c>
      <c r="B6" s="31" t="s">
        <v>14</v>
      </c>
      <c r="C6" s="36" t="s">
        <v>13</v>
      </c>
      <c r="D6" s="36" t="s">
        <v>12</v>
      </c>
      <c r="E6" s="36" t="s">
        <v>21</v>
      </c>
      <c r="F6" s="32" t="s">
        <v>25</v>
      </c>
      <c r="G6" s="37" t="s">
        <v>19</v>
      </c>
      <c r="H6" s="32" t="s">
        <v>11</v>
      </c>
      <c r="I6" s="32" t="s">
        <v>23</v>
      </c>
      <c r="J6" s="37" t="s">
        <v>10</v>
      </c>
      <c r="K6" s="32" t="s">
        <v>9</v>
      </c>
      <c r="L6" s="32" t="s">
        <v>8</v>
      </c>
      <c r="M6" s="42"/>
      <c r="N6" s="41"/>
      <c r="O6" s="30"/>
      <c r="Q6" s="27"/>
      <c r="R6" s="27"/>
      <c r="S6" s="27"/>
      <c r="T6" s="27"/>
      <c r="U6" s="27"/>
      <c r="V6" s="27"/>
      <c r="W6" s="27"/>
    </row>
    <row r="7" spans="1:23" s="9" customFormat="1" ht="35.1" customHeight="1" x14ac:dyDescent="0.5">
      <c r="A7" s="30"/>
      <c r="B7" s="31"/>
      <c r="C7" s="36"/>
      <c r="D7" s="36"/>
      <c r="E7" s="36"/>
      <c r="F7" s="32"/>
      <c r="G7" s="37"/>
      <c r="H7" s="32"/>
      <c r="I7" s="32"/>
      <c r="J7" s="37"/>
      <c r="K7" s="32"/>
      <c r="L7" s="32"/>
      <c r="M7" s="42"/>
      <c r="N7" s="41"/>
      <c r="O7" s="30"/>
    </row>
    <row r="8" spans="1:23" ht="21" x14ac:dyDescent="0.5">
      <c r="A8" s="10">
        <v>37436</v>
      </c>
      <c r="B8" s="11">
        <v>6613</v>
      </c>
      <c r="C8" s="11">
        <v>3860</v>
      </c>
      <c r="D8" s="11">
        <v>3176</v>
      </c>
      <c r="E8" s="11">
        <v>1420</v>
      </c>
      <c r="F8" s="11">
        <v>1188</v>
      </c>
      <c r="G8" s="11">
        <v>2049</v>
      </c>
      <c r="H8" s="11">
        <v>787</v>
      </c>
      <c r="I8" s="11">
        <v>530</v>
      </c>
      <c r="J8" s="11">
        <v>9480</v>
      </c>
      <c r="K8" s="11">
        <v>213</v>
      </c>
      <c r="L8" s="11">
        <v>8120</v>
      </c>
      <c r="M8" s="50" t="s">
        <v>40</v>
      </c>
      <c r="N8" s="51"/>
      <c r="O8" s="48" t="s">
        <v>26</v>
      </c>
    </row>
    <row r="9" spans="1:23" ht="21" x14ac:dyDescent="0.5">
      <c r="A9" s="12">
        <v>88108</v>
      </c>
      <c r="B9" s="13">
        <v>14831</v>
      </c>
      <c r="C9" s="13">
        <v>12170</v>
      </c>
      <c r="D9" s="13">
        <v>9959</v>
      </c>
      <c r="E9" s="13">
        <v>3359</v>
      </c>
      <c r="F9" s="13">
        <v>2886</v>
      </c>
      <c r="G9" s="13">
        <v>7338</v>
      </c>
      <c r="H9" s="13">
        <v>2517</v>
      </c>
      <c r="I9" s="13">
        <v>1120</v>
      </c>
      <c r="J9" s="13">
        <v>15976</v>
      </c>
      <c r="K9" s="13">
        <v>362</v>
      </c>
      <c r="L9" s="13">
        <v>17590</v>
      </c>
      <c r="M9" s="49" t="s">
        <v>41</v>
      </c>
      <c r="N9" s="46"/>
      <c r="O9" s="48"/>
    </row>
    <row r="10" spans="1:23" ht="21" x14ac:dyDescent="0.5">
      <c r="A10" s="15">
        <f t="shared" ref="A10:K10" si="0">SUM(A8:A9)</f>
        <v>125544</v>
      </c>
      <c r="B10" s="15">
        <f t="shared" si="0"/>
        <v>21444</v>
      </c>
      <c r="C10" s="15">
        <f t="shared" si="0"/>
        <v>16030</v>
      </c>
      <c r="D10" s="15">
        <f t="shared" si="0"/>
        <v>13135</v>
      </c>
      <c r="E10" s="15">
        <f t="shared" si="0"/>
        <v>4779</v>
      </c>
      <c r="F10" s="15">
        <f t="shared" si="0"/>
        <v>4074</v>
      </c>
      <c r="G10" s="15">
        <f t="shared" si="0"/>
        <v>9387</v>
      </c>
      <c r="H10" s="15">
        <f t="shared" si="0"/>
        <v>3304</v>
      </c>
      <c r="I10" s="15">
        <f t="shared" si="0"/>
        <v>1650</v>
      </c>
      <c r="J10" s="15">
        <f t="shared" si="0"/>
        <v>25456</v>
      </c>
      <c r="K10" s="15">
        <f t="shared" si="0"/>
        <v>575</v>
      </c>
      <c r="L10" s="15">
        <f>SUM(L8:L9)</f>
        <v>25710</v>
      </c>
      <c r="M10" s="45" t="s">
        <v>42</v>
      </c>
      <c r="N10" s="46"/>
      <c r="O10" s="48"/>
    </row>
    <row r="11" spans="1:23" ht="21" x14ac:dyDescent="0.5">
      <c r="A11" s="10">
        <v>26836</v>
      </c>
      <c r="B11" s="11">
        <v>3077</v>
      </c>
      <c r="C11" s="11">
        <v>4767</v>
      </c>
      <c r="D11" s="11">
        <v>682</v>
      </c>
      <c r="E11" s="11">
        <v>678</v>
      </c>
      <c r="F11" s="11">
        <v>1386</v>
      </c>
      <c r="G11" s="11">
        <v>740</v>
      </c>
      <c r="H11" s="11">
        <v>835</v>
      </c>
      <c r="I11" s="11">
        <v>440</v>
      </c>
      <c r="J11" s="11">
        <v>7713</v>
      </c>
      <c r="K11" s="11">
        <v>10</v>
      </c>
      <c r="L11" s="11">
        <v>6508</v>
      </c>
      <c r="M11" s="50" t="s">
        <v>40</v>
      </c>
      <c r="N11" s="46"/>
      <c r="O11" s="47" t="s">
        <v>27</v>
      </c>
    </row>
    <row r="12" spans="1:23" ht="21" x14ac:dyDescent="0.5">
      <c r="A12" s="12">
        <v>42896</v>
      </c>
      <c r="B12" s="13">
        <v>4103</v>
      </c>
      <c r="C12" s="13">
        <v>8882</v>
      </c>
      <c r="D12" s="13">
        <v>1824</v>
      </c>
      <c r="E12" s="13">
        <v>1215</v>
      </c>
      <c r="F12" s="13">
        <v>2398</v>
      </c>
      <c r="G12" s="13">
        <v>1528</v>
      </c>
      <c r="H12" s="13">
        <v>1146</v>
      </c>
      <c r="I12" s="13">
        <v>654</v>
      </c>
      <c r="J12" s="13">
        <v>7644</v>
      </c>
      <c r="K12" s="13">
        <v>40</v>
      </c>
      <c r="L12" s="13">
        <v>13462</v>
      </c>
      <c r="M12" s="49" t="s">
        <v>41</v>
      </c>
      <c r="N12" s="46"/>
      <c r="O12" s="47"/>
    </row>
    <row r="13" spans="1:23" ht="21" x14ac:dyDescent="0.5">
      <c r="A13" s="15">
        <f t="shared" ref="A13:K13" si="1">SUM(A11:A12)</f>
        <v>69732</v>
      </c>
      <c r="B13" s="15">
        <f t="shared" si="1"/>
        <v>7180</v>
      </c>
      <c r="C13" s="15">
        <f t="shared" si="1"/>
        <v>13649</v>
      </c>
      <c r="D13" s="15">
        <f t="shared" si="1"/>
        <v>2506</v>
      </c>
      <c r="E13" s="15">
        <f t="shared" si="1"/>
        <v>1893</v>
      </c>
      <c r="F13" s="15">
        <f t="shared" si="1"/>
        <v>3784</v>
      </c>
      <c r="G13" s="15">
        <f t="shared" si="1"/>
        <v>2268</v>
      </c>
      <c r="H13" s="15">
        <f t="shared" si="1"/>
        <v>1981</v>
      </c>
      <c r="I13" s="15">
        <f t="shared" si="1"/>
        <v>1094</v>
      </c>
      <c r="J13" s="15">
        <f t="shared" si="1"/>
        <v>15357</v>
      </c>
      <c r="K13" s="15">
        <f t="shared" si="1"/>
        <v>50</v>
      </c>
      <c r="L13" s="15">
        <f>SUM(L11:L12)</f>
        <v>19970</v>
      </c>
      <c r="M13" s="45" t="s">
        <v>42</v>
      </c>
      <c r="N13" s="46"/>
      <c r="O13" s="47"/>
    </row>
    <row r="14" spans="1:23" ht="21" x14ac:dyDescent="0.5">
      <c r="A14" s="10">
        <v>19956</v>
      </c>
      <c r="B14" s="11">
        <v>2160</v>
      </c>
      <c r="C14" s="11">
        <v>3300</v>
      </c>
      <c r="D14" s="11">
        <v>910</v>
      </c>
      <c r="E14" s="11">
        <v>762</v>
      </c>
      <c r="F14" s="11">
        <v>937</v>
      </c>
      <c r="G14" s="11">
        <v>232</v>
      </c>
      <c r="H14" s="11">
        <v>344</v>
      </c>
      <c r="I14" s="11">
        <v>339</v>
      </c>
      <c r="J14" s="11">
        <v>7029</v>
      </c>
      <c r="K14" s="11">
        <v>9</v>
      </c>
      <c r="L14" s="11">
        <v>3934</v>
      </c>
      <c r="M14" s="50" t="s">
        <v>40</v>
      </c>
      <c r="N14" s="46"/>
      <c r="O14" s="48" t="s">
        <v>28</v>
      </c>
    </row>
    <row r="15" spans="1:23" ht="21" x14ac:dyDescent="0.5">
      <c r="A15" s="12">
        <v>36512</v>
      </c>
      <c r="B15" s="13">
        <v>3776</v>
      </c>
      <c r="C15" s="13">
        <v>7099</v>
      </c>
      <c r="D15" s="13">
        <v>2761</v>
      </c>
      <c r="E15" s="13">
        <v>1446</v>
      </c>
      <c r="F15" s="13">
        <v>3008</v>
      </c>
      <c r="G15" s="13">
        <v>127</v>
      </c>
      <c r="H15" s="13">
        <v>929</v>
      </c>
      <c r="I15" s="13">
        <v>735</v>
      </c>
      <c r="J15" s="13">
        <v>7799</v>
      </c>
      <c r="K15" s="13">
        <v>17</v>
      </c>
      <c r="L15" s="13">
        <v>8815</v>
      </c>
      <c r="M15" s="49" t="s">
        <v>41</v>
      </c>
      <c r="N15" s="46"/>
      <c r="O15" s="48"/>
    </row>
    <row r="16" spans="1:23" ht="21" x14ac:dyDescent="0.5">
      <c r="A16" s="15">
        <f t="shared" ref="A16:K16" si="2">SUM(A14:A15)</f>
        <v>56468</v>
      </c>
      <c r="B16" s="15">
        <f t="shared" si="2"/>
        <v>5936</v>
      </c>
      <c r="C16" s="15">
        <f t="shared" si="2"/>
        <v>10399</v>
      </c>
      <c r="D16" s="15">
        <f t="shared" si="2"/>
        <v>3671</v>
      </c>
      <c r="E16" s="15">
        <f t="shared" si="2"/>
        <v>2208</v>
      </c>
      <c r="F16" s="15">
        <f t="shared" si="2"/>
        <v>3945</v>
      </c>
      <c r="G16" s="15">
        <f t="shared" si="2"/>
        <v>359</v>
      </c>
      <c r="H16" s="15">
        <f t="shared" si="2"/>
        <v>1273</v>
      </c>
      <c r="I16" s="15">
        <f t="shared" si="2"/>
        <v>1074</v>
      </c>
      <c r="J16" s="15">
        <f t="shared" si="2"/>
        <v>14828</v>
      </c>
      <c r="K16" s="15">
        <f t="shared" si="2"/>
        <v>26</v>
      </c>
      <c r="L16" s="15">
        <f>SUM(L14:L15)</f>
        <v>12749</v>
      </c>
      <c r="M16" s="45" t="s">
        <v>42</v>
      </c>
      <c r="N16" s="46"/>
      <c r="O16" s="48"/>
    </row>
    <row r="17" spans="1:15" ht="21" x14ac:dyDescent="0.5">
      <c r="A17" s="10">
        <v>6483</v>
      </c>
      <c r="B17" s="11">
        <v>1756</v>
      </c>
      <c r="C17" s="11">
        <v>379</v>
      </c>
      <c r="D17" s="11">
        <v>108</v>
      </c>
      <c r="E17" s="11">
        <v>174</v>
      </c>
      <c r="F17" s="11">
        <v>275</v>
      </c>
      <c r="G17" s="11">
        <v>228</v>
      </c>
      <c r="H17" s="11">
        <v>141</v>
      </c>
      <c r="I17" s="11">
        <v>150</v>
      </c>
      <c r="J17" s="11">
        <v>2394</v>
      </c>
      <c r="K17" s="11">
        <v>77</v>
      </c>
      <c r="L17" s="11">
        <v>801</v>
      </c>
      <c r="M17" s="50" t="s">
        <v>40</v>
      </c>
      <c r="N17" s="46"/>
      <c r="O17" s="47" t="s">
        <v>29</v>
      </c>
    </row>
    <row r="18" spans="1:15" ht="21" x14ac:dyDescent="0.5">
      <c r="A18" s="12">
        <v>7902</v>
      </c>
      <c r="B18" s="13">
        <v>1906</v>
      </c>
      <c r="C18" s="13">
        <v>758</v>
      </c>
      <c r="D18" s="13">
        <v>214</v>
      </c>
      <c r="E18" s="13">
        <v>313</v>
      </c>
      <c r="F18" s="13">
        <v>503</v>
      </c>
      <c r="G18" s="13">
        <v>391</v>
      </c>
      <c r="H18" s="13">
        <v>261</v>
      </c>
      <c r="I18" s="13">
        <v>191</v>
      </c>
      <c r="J18" s="13">
        <v>1785</v>
      </c>
      <c r="K18" s="13">
        <v>151</v>
      </c>
      <c r="L18" s="13">
        <v>1429</v>
      </c>
      <c r="M18" s="49" t="s">
        <v>41</v>
      </c>
      <c r="N18" s="46"/>
      <c r="O18" s="47"/>
    </row>
    <row r="19" spans="1:15" ht="21" x14ac:dyDescent="0.5">
      <c r="A19" s="14">
        <f t="shared" ref="A19:K19" si="3">SUM(A17:A18)</f>
        <v>14385</v>
      </c>
      <c r="B19" s="14">
        <f t="shared" si="3"/>
        <v>3662</v>
      </c>
      <c r="C19" s="14">
        <f t="shared" si="3"/>
        <v>1137</v>
      </c>
      <c r="D19" s="14">
        <f t="shared" si="3"/>
        <v>322</v>
      </c>
      <c r="E19" s="14">
        <f t="shared" si="3"/>
        <v>487</v>
      </c>
      <c r="F19" s="14">
        <f t="shared" si="3"/>
        <v>778</v>
      </c>
      <c r="G19" s="14">
        <f t="shared" si="3"/>
        <v>619</v>
      </c>
      <c r="H19" s="14">
        <f t="shared" si="3"/>
        <v>402</v>
      </c>
      <c r="I19" s="14">
        <f t="shared" si="3"/>
        <v>341</v>
      </c>
      <c r="J19" s="14">
        <f t="shared" si="3"/>
        <v>4179</v>
      </c>
      <c r="K19" s="14">
        <f t="shared" si="3"/>
        <v>228</v>
      </c>
      <c r="L19" s="14">
        <f>SUM(L17:L18)</f>
        <v>2230</v>
      </c>
      <c r="M19" s="45" t="s">
        <v>42</v>
      </c>
      <c r="N19" s="46"/>
      <c r="O19" s="47"/>
    </row>
    <row r="20" spans="1:15" ht="21" x14ac:dyDescent="0.5">
      <c r="A20" s="10">
        <v>13791</v>
      </c>
      <c r="B20" s="11">
        <v>1525</v>
      </c>
      <c r="C20" s="11">
        <v>2459</v>
      </c>
      <c r="D20" s="11">
        <v>307</v>
      </c>
      <c r="E20" s="11">
        <v>209</v>
      </c>
      <c r="F20" s="11">
        <v>348</v>
      </c>
      <c r="G20" s="11">
        <v>417</v>
      </c>
      <c r="H20" s="11">
        <v>472</v>
      </c>
      <c r="I20" s="11">
        <v>795</v>
      </c>
      <c r="J20" s="11">
        <v>4394</v>
      </c>
      <c r="K20" s="11">
        <v>21</v>
      </c>
      <c r="L20" s="11">
        <v>2844</v>
      </c>
      <c r="M20" s="50" t="s">
        <v>40</v>
      </c>
      <c r="N20" s="46"/>
      <c r="O20" s="48" t="s">
        <v>30</v>
      </c>
    </row>
    <row r="21" spans="1:15" ht="21" x14ac:dyDescent="0.5">
      <c r="A21" s="12">
        <v>19327</v>
      </c>
      <c r="B21" s="13">
        <v>2207</v>
      </c>
      <c r="C21" s="13">
        <v>3823</v>
      </c>
      <c r="D21" s="13">
        <v>757</v>
      </c>
      <c r="E21" s="13">
        <v>350</v>
      </c>
      <c r="F21" s="13">
        <v>894</v>
      </c>
      <c r="G21" s="13">
        <v>739</v>
      </c>
      <c r="H21" s="13">
        <v>653</v>
      </c>
      <c r="I21" s="13">
        <v>826</v>
      </c>
      <c r="J21" s="13">
        <v>3861</v>
      </c>
      <c r="K21" s="13">
        <v>113</v>
      </c>
      <c r="L21" s="13">
        <v>5104</v>
      </c>
      <c r="M21" s="49" t="s">
        <v>41</v>
      </c>
      <c r="N21" s="46"/>
      <c r="O21" s="48"/>
    </row>
    <row r="22" spans="1:15" ht="21" x14ac:dyDescent="0.5">
      <c r="A22" s="14">
        <f t="shared" ref="A22:K22" si="4">SUM(A20:A21)</f>
        <v>33118</v>
      </c>
      <c r="B22" s="14">
        <f t="shared" si="4"/>
        <v>3732</v>
      </c>
      <c r="C22" s="14">
        <f t="shared" si="4"/>
        <v>6282</v>
      </c>
      <c r="D22" s="14">
        <f t="shared" si="4"/>
        <v>1064</v>
      </c>
      <c r="E22" s="14">
        <f t="shared" si="4"/>
        <v>559</v>
      </c>
      <c r="F22" s="14">
        <f t="shared" si="4"/>
        <v>1242</v>
      </c>
      <c r="G22" s="14">
        <f t="shared" si="4"/>
        <v>1156</v>
      </c>
      <c r="H22" s="14">
        <f t="shared" si="4"/>
        <v>1125</v>
      </c>
      <c r="I22" s="14">
        <f t="shared" si="4"/>
        <v>1621</v>
      </c>
      <c r="J22" s="14">
        <f t="shared" si="4"/>
        <v>8255</v>
      </c>
      <c r="K22" s="14">
        <f t="shared" si="4"/>
        <v>134</v>
      </c>
      <c r="L22" s="14">
        <f>SUM(L20:L21)</f>
        <v>7948</v>
      </c>
      <c r="M22" s="45" t="s">
        <v>42</v>
      </c>
      <c r="N22" s="46"/>
      <c r="O22" s="48"/>
    </row>
    <row r="23" spans="1:15" ht="21" x14ac:dyDescent="0.5">
      <c r="A23" s="10">
        <v>9881</v>
      </c>
      <c r="B23" s="11">
        <v>3065</v>
      </c>
      <c r="C23" s="11">
        <v>840</v>
      </c>
      <c r="D23" s="11">
        <v>381</v>
      </c>
      <c r="E23" s="11">
        <v>70</v>
      </c>
      <c r="F23" s="11">
        <v>528</v>
      </c>
      <c r="G23" s="11">
        <v>209</v>
      </c>
      <c r="H23" s="11">
        <v>188</v>
      </c>
      <c r="I23" s="11">
        <v>234</v>
      </c>
      <c r="J23" s="11">
        <v>2506</v>
      </c>
      <c r="K23" s="11">
        <v>47</v>
      </c>
      <c r="L23" s="11">
        <v>1813</v>
      </c>
      <c r="M23" s="50" t="s">
        <v>40</v>
      </c>
      <c r="N23" s="46"/>
      <c r="O23" s="55" t="s">
        <v>31</v>
      </c>
    </row>
    <row r="24" spans="1:15" ht="21" x14ac:dyDescent="0.5">
      <c r="A24" s="12">
        <v>14158</v>
      </c>
      <c r="B24" s="13">
        <v>2632</v>
      </c>
      <c r="C24" s="13">
        <v>1870</v>
      </c>
      <c r="D24" s="13">
        <v>603</v>
      </c>
      <c r="E24" s="13">
        <v>128</v>
      </c>
      <c r="F24" s="13">
        <v>1283</v>
      </c>
      <c r="G24" s="13">
        <v>415</v>
      </c>
      <c r="H24" s="13">
        <v>295</v>
      </c>
      <c r="I24" s="13">
        <v>461</v>
      </c>
      <c r="J24" s="13">
        <v>3419</v>
      </c>
      <c r="K24" s="13">
        <v>90</v>
      </c>
      <c r="L24" s="13">
        <v>2962</v>
      </c>
      <c r="M24" s="49" t="s">
        <v>41</v>
      </c>
      <c r="N24" s="46"/>
      <c r="O24" s="55"/>
    </row>
    <row r="25" spans="1:15" ht="21" x14ac:dyDescent="0.5">
      <c r="A25" s="14">
        <f t="shared" ref="A25:K25" si="5">SUM(A23:A24)</f>
        <v>24039</v>
      </c>
      <c r="B25" s="14">
        <f t="shared" si="5"/>
        <v>5697</v>
      </c>
      <c r="C25" s="14">
        <f t="shared" si="5"/>
        <v>2710</v>
      </c>
      <c r="D25" s="14">
        <f t="shared" si="5"/>
        <v>984</v>
      </c>
      <c r="E25" s="14">
        <f t="shared" si="5"/>
        <v>198</v>
      </c>
      <c r="F25" s="14">
        <f t="shared" si="5"/>
        <v>1811</v>
      </c>
      <c r="G25" s="14">
        <f t="shared" si="5"/>
        <v>624</v>
      </c>
      <c r="H25" s="14">
        <f t="shared" si="5"/>
        <v>483</v>
      </c>
      <c r="I25" s="14">
        <f t="shared" si="5"/>
        <v>695</v>
      </c>
      <c r="J25" s="14">
        <f t="shared" si="5"/>
        <v>5925</v>
      </c>
      <c r="K25" s="14">
        <f t="shared" si="5"/>
        <v>137</v>
      </c>
      <c r="L25" s="14">
        <f>SUM(L23:L24)</f>
        <v>4775</v>
      </c>
      <c r="M25" s="45" t="s">
        <v>42</v>
      </c>
      <c r="N25" s="46"/>
      <c r="O25" s="55"/>
    </row>
    <row r="26" spans="1:15" ht="21" x14ac:dyDescent="0.5">
      <c r="A26" s="10">
        <v>3364</v>
      </c>
      <c r="B26" s="11">
        <v>954</v>
      </c>
      <c r="C26" s="11">
        <v>308</v>
      </c>
      <c r="D26" s="11">
        <v>73</v>
      </c>
      <c r="E26" s="11">
        <v>138</v>
      </c>
      <c r="F26" s="11">
        <v>213</v>
      </c>
      <c r="G26" s="11">
        <v>325</v>
      </c>
      <c r="H26" s="11">
        <v>188</v>
      </c>
      <c r="I26" s="11">
        <v>44</v>
      </c>
      <c r="J26" s="11">
        <v>565</v>
      </c>
      <c r="K26" s="11">
        <v>63</v>
      </c>
      <c r="L26" s="11">
        <v>493</v>
      </c>
      <c r="M26" s="50" t="s">
        <v>40</v>
      </c>
      <c r="N26" s="46"/>
      <c r="O26" s="48" t="s">
        <v>32</v>
      </c>
    </row>
    <row r="27" spans="1:15" ht="21" x14ac:dyDescent="0.5">
      <c r="A27" s="12">
        <v>4003</v>
      </c>
      <c r="B27" s="13">
        <v>811</v>
      </c>
      <c r="C27" s="13">
        <v>412</v>
      </c>
      <c r="D27" s="13">
        <v>154</v>
      </c>
      <c r="E27" s="13">
        <v>265</v>
      </c>
      <c r="F27" s="13">
        <v>329</v>
      </c>
      <c r="G27" s="13">
        <v>337</v>
      </c>
      <c r="H27" s="13">
        <v>217</v>
      </c>
      <c r="I27" s="13">
        <v>62</v>
      </c>
      <c r="J27" s="13">
        <v>543</v>
      </c>
      <c r="K27" s="13">
        <v>74</v>
      </c>
      <c r="L27" s="13">
        <v>799</v>
      </c>
      <c r="M27" s="49" t="s">
        <v>41</v>
      </c>
      <c r="N27" s="46"/>
      <c r="O27" s="48"/>
    </row>
    <row r="28" spans="1:15" ht="21" x14ac:dyDescent="0.5">
      <c r="A28" s="14">
        <f t="shared" ref="A28:K28" si="6">SUM(A26:A27)</f>
        <v>7367</v>
      </c>
      <c r="B28" s="14">
        <f t="shared" si="6"/>
        <v>1765</v>
      </c>
      <c r="C28" s="14">
        <f t="shared" si="6"/>
        <v>720</v>
      </c>
      <c r="D28" s="14">
        <f t="shared" si="6"/>
        <v>227</v>
      </c>
      <c r="E28" s="14">
        <f t="shared" si="6"/>
        <v>403</v>
      </c>
      <c r="F28" s="14">
        <f t="shared" si="6"/>
        <v>542</v>
      </c>
      <c r="G28" s="14">
        <f t="shared" si="6"/>
        <v>662</v>
      </c>
      <c r="H28" s="14">
        <f t="shared" si="6"/>
        <v>405</v>
      </c>
      <c r="I28" s="14">
        <f t="shared" si="6"/>
        <v>106</v>
      </c>
      <c r="J28" s="14">
        <f t="shared" si="6"/>
        <v>1108</v>
      </c>
      <c r="K28" s="14">
        <f t="shared" si="6"/>
        <v>137</v>
      </c>
      <c r="L28" s="14">
        <f>SUM(L26:L27)</f>
        <v>1292</v>
      </c>
      <c r="M28" s="45" t="s">
        <v>42</v>
      </c>
      <c r="N28" s="46"/>
      <c r="O28" s="48"/>
    </row>
    <row r="29" spans="1:15" ht="21" x14ac:dyDescent="0.5">
      <c r="A29" s="10">
        <v>19593</v>
      </c>
      <c r="B29" s="11">
        <v>2790</v>
      </c>
      <c r="C29" s="11">
        <v>4001</v>
      </c>
      <c r="D29" s="11">
        <v>432</v>
      </c>
      <c r="E29" s="11">
        <v>2604</v>
      </c>
      <c r="F29" s="11">
        <v>3632</v>
      </c>
      <c r="G29" s="11">
        <v>1551</v>
      </c>
      <c r="H29" s="11">
        <v>1261</v>
      </c>
      <c r="I29" s="11">
        <v>843</v>
      </c>
      <c r="J29" s="11">
        <v>1059</v>
      </c>
      <c r="K29" s="11">
        <v>445</v>
      </c>
      <c r="L29" s="11">
        <v>975</v>
      </c>
      <c r="M29" s="50" t="s">
        <v>40</v>
      </c>
      <c r="N29" s="46"/>
      <c r="O29" s="55" t="s">
        <v>33</v>
      </c>
    </row>
    <row r="30" spans="1:15" ht="21" x14ac:dyDescent="0.5">
      <c r="A30" s="12">
        <v>20659</v>
      </c>
      <c r="B30" s="13">
        <v>2407</v>
      </c>
      <c r="C30" s="13">
        <v>4252</v>
      </c>
      <c r="D30" s="13">
        <v>495</v>
      </c>
      <c r="E30" s="13">
        <v>2934</v>
      </c>
      <c r="F30" s="13">
        <v>4141</v>
      </c>
      <c r="G30" s="13">
        <v>1610</v>
      </c>
      <c r="H30" s="13">
        <v>1863</v>
      </c>
      <c r="I30" s="13">
        <v>446</v>
      </c>
      <c r="J30" s="13">
        <v>879</v>
      </c>
      <c r="K30" s="13">
        <v>481</v>
      </c>
      <c r="L30" s="13">
        <v>1151</v>
      </c>
      <c r="M30" s="49" t="s">
        <v>41</v>
      </c>
      <c r="N30" s="46"/>
      <c r="O30" s="55"/>
    </row>
    <row r="31" spans="1:15" ht="21" x14ac:dyDescent="0.5">
      <c r="A31" s="15">
        <f t="shared" ref="A31:K31" si="7">SUM(A29:A30)</f>
        <v>40252</v>
      </c>
      <c r="B31" s="15">
        <f t="shared" si="7"/>
        <v>5197</v>
      </c>
      <c r="C31" s="15">
        <f t="shared" si="7"/>
        <v>8253</v>
      </c>
      <c r="D31" s="15">
        <f t="shared" si="7"/>
        <v>927</v>
      </c>
      <c r="E31" s="15">
        <f t="shared" si="7"/>
        <v>5538</v>
      </c>
      <c r="F31" s="15">
        <f t="shared" si="7"/>
        <v>7773</v>
      </c>
      <c r="G31" s="15">
        <f t="shared" si="7"/>
        <v>3161</v>
      </c>
      <c r="H31" s="15">
        <f t="shared" si="7"/>
        <v>3124</v>
      </c>
      <c r="I31" s="15">
        <f t="shared" si="7"/>
        <v>1289</v>
      </c>
      <c r="J31" s="15">
        <f t="shared" si="7"/>
        <v>1938</v>
      </c>
      <c r="K31" s="15">
        <f t="shared" si="7"/>
        <v>926</v>
      </c>
      <c r="L31" s="15">
        <f>SUM(L29:L30)</f>
        <v>2126</v>
      </c>
      <c r="M31" s="45" t="s">
        <v>42</v>
      </c>
      <c r="N31" s="46"/>
      <c r="O31" s="55"/>
    </row>
    <row r="32" spans="1:15" ht="21" x14ac:dyDescent="0.5">
      <c r="A32" s="10">
        <v>1936</v>
      </c>
      <c r="B32" s="11">
        <v>675</v>
      </c>
      <c r="C32" s="11">
        <v>185</v>
      </c>
      <c r="D32" s="11">
        <v>60</v>
      </c>
      <c r="E32" s="11">
        <v>26</v>
      </c>
      <c r="F32" s="11">
        <v>99</v>
      </c>
      <c r="G32" s="11">
        <v>83</v>
      </c>
      <c r="H32" s="11">
        <v>42</v>
      </c>
      <c r="I32" s="11">
        <v>62</v>
      </c>
      <c r="J32" s="11">
        <v>436</v>
      </c>
      <c r="K32" s="11">
        <v>4</v>
      </c>
      <c r="L32" s="11">
        <v>264</v>
      </c>
      <c r="M32" s="50" t="s">
        <v>40</v>
      </c>
      <c r="N32" s="46"/>
      <c r="O32" s="48" t="s">
        <v>34</v>
      </c>
    </row>
    <row r="33" spans="1:15" ht="21" x14ac:dyDescent="0.5">
      <c r="A33" s="12">
        <v>2452</v>
      </c>
      <c r="B33" s="13">
        <v>865</v>
      </c>
      <c r="C33" s="13">
        <v>143</v>
      </c>
      <c r="D33" s="13">
        <v>103</v>
      </c>
      <c r="E33" s="13">
        <v>35</v>
      </c>
      <c r="F33" s="13">
        <v>209</v>
      </c>
      <c r="G33" s="13">
        <v>105</v>
      </c>
      <c r="H33" s="13">
        <v>74</v>
      </c>
      <c r="I33" s="13">
        <v>60</v>
      </c>
      <c r="J33" s="13">
        <v>307</v>
      </c>
      <c r="K33" s="13">
        <v>10</v>
      </c>
      <c r="L33" s="13">
        <v>541</v>
      </c>
      <c r="M33" s="49" t="s">
        <v>41</v>
      </c>
      <c r="N33" s="46"/>
      <c r="O33" s="48"/>
    </row>
    <row r="34" spans="1:15" ht="15" customHeight="1" x14ac:dyDescent="0.5">
      <c r="A34" s="15">
        <f t="shared" ref="A34:K34" si="8">SUM(A32:A33)</f>
        <v>4388</v>
      </c>
      <c r="B34" s="15">
        <f t="shared" si="8"/>
        <v>1540</v>
      </c>
      <c r="C34" s="15">
        <f t="shared" si="8"/>
        <v>328</v>
      </c>
      <c r="D34" s="15">
        <f t="shared" si="8"/>
        <v>163</v>
      </c>
      <c r="E34" s="15">
        <f t="shared" si="8"/>
        <v>61</v>
      </c>
      <c r="F34" s="15">
        <f t="shared" si="8"/>
        <v>308</v>
      </c>
      <c r="G34" s="15">
        <f t="shared" si="8"/>
        <v>188</v>
      </c>
      <c r="H34" s="15">
        <f t="shared" si="8"/>
        <v>116</v>
      </c>
      <c r="I34" s="15">
        <f t="shared" si="8"/>
        <v>122</v>
      </c>
      <c r="J34" s="15">
        <f t="shared" si="8"/>
        <v>743</v>
      </c>
      <c r="K34" s="15">
        <f t="shared" si="8"/>
        <v>14</v>
      </c>
      <c r="L34" s="15">
        <f>SUM(L32:L33)</f>
        <v>805</v>
      </c>
      <c r="M34" s="45" t="s">
        <v>42</v>
      </c>
      <c r="N34" s="46"/>
      <c r="O34" s="48"/>
    </row>
    <row r="35" spans="1:15" ht="21" x14ac:dyDescent="0.5">
      <c r="A35" s="10">
        <v>3377</v>
      </c>
      <c r="B35" s="11">
        <v>645</v>
      </c>
      <c r="C35" s="11">
        <v>488</v>
      </c>
      <c r="D35" s="11">
        <v>67</v>
      </c>
      <c r="E35" s="11">
        <v>42</v>
      </c>
      <c r="F35" s="11">
        <v>194</v>
      </c>
      <c r="G35" s="11">
        <v>92</v>
      </c>
      <c r="H35" s="11">
        <v>98</v>
      </c>
      <c r="I35" s="11">
        <v>79</v>
      </c>
      <c r="J35" s="11">
        <v>616</v>
      </c>
      <c r="K35" s="11">
        <v>17</v>
      </c>
      <c r="L35" s="11">
        <v>1039</v>
      </c>
      <c r="M35" s="50" t="s">
        <v>40</v>
      </c>
      <c r="N35" s="46"/>
      <c r="O35" s="55" t="s">
        <v>35</v>
      </c>
    </row>
    <row r="36" spans="1:15" ht="21" x14ac:dyDescent="0.5">
      <c r="A36" s="12">
        <v>2479</v>
      </c>
      <c r="B36" s="13">
        <v>520</v>
      </c>
      <c r="C36" s="13">
        <v>372</v>
      </c>
      <c r="D36" s="13">
        <v>43</v>
      </c>
      <c r="E36" s="13">
        <v>40</v>
      </c>
      <c r="F36" s="13">
        <v>149</v>
      </c>
      <c r="G36" s="13">
        <v>101</v>
      </c>
      <c r="H36" s="13">
        <v>69</v>
      </c>
      <c r="I36" s="13">
        <v>32</v>
      </c>
      <c r="J36" s="13">
        <v>287</v>
      </c>
      <c r="K36" s="13">
        <v>15</v>
      </c>
      <c r="L36" s="13">
        <v>851</v>
      </c>
      <c r="M36" s="49" t="s">
        <v>41</v>
      </c>
      <c r="N36" s="46"/>
      <c r="O36" s="55"/>
    </row>
    <row r="37" spans="1:15" ht="21" x14ac:dyDescent="0.5">
      <c r="A37" s="15">
        <f t="shared" ref="A37:K37" si="9">SUM(A35:A36)</f>
        <v>5856</v>
      </c>
      <c r="B37" s="15">
        <f t="shared" si="9"/>
        <v>1165</v>
      </c>
      <c r="C37" s="15">
        <f t="shared" si="9"/>
        <v>860</v>
      </c>
      <c r="D37" s="15">
        <f t="shared" si="9"/>
        <v>110</v>
      </c>
      <c r="E37" s="15">
        <f t="shared" si="9"/>
        <v>82</v>
      </c>
      <c r="F37" s="15">
        <f t="shared" si="9"/>
        <v>343</v>
      </c>
      <c r="G37" s="15">
        <f t="shared" si="9"/>
        <v>193</v>
      </c>
      <c r="H37" s="15">
        <f t="shared" si="9"/>
        <v>167</v>
      </c>
      <c r="I37" s="15">
        <f t="shared" si="9"/>
        <v>111</v>
      </c>
      <c r="J37" s="15">
        <f t="shared" si="9"/>
        <v>903</v>
      </c>
      <c r="K37" s="15">
        <f t="shared" si="9"/>
        <v>32</v>
      </c>
      <c r="L37" s="15">
        <f>SUM(L35:L36)</f>
        <v>1890</v>
      </c>
      <c r="M37" s="45" t="s">
        <v>42</v>
      </c>
      <c r="N37" s="46"/>
      <c r="O37" s="55"/>
    </row>
    <row r="38" spans="1:15" ht="21" x14ac:dyDescent="0.5">
      <c r="A38" s="10">
        <v>2006</v>
      </c>
      <c r="B38" s="11">
        <v>318</v>
      </c>
      <c r="C38" s="11">
        <v>103</v>
      </c>
      <c r="D38" s="11">
        <v>75</v>
      </c>
      <c r="E38" s="11">
        <v>9</v>
      </c>
      <c r="F38" s="11">
        <v>27</v>
      </c>
      <c r="G38" s="11">
        <v>47</v>
      </c>
      <c r="H38" s="11">
        <v>84</v>
      </c>
      <c r="I38" s="11">
        <v>23</v>
      </c>
      <c r="J38" s="11">
        <v>996</v>
      </c>
      <c r="K38" s="11">
        <v>4</v>
      </c>
      <c r="L38" s="11">
        <v>320</v>
      </c>
      <c r="M38" s="50" t="s">
        <v>40</v>
      </c>
      <c r="N38" s="46"/>
      <c r="O38" s="48" t="s">
        <v>36</v>
      </c>
    </row>
    <row r="39" spans="1:15" ht="21" x14ac:dyDescent="0.5">
      <c r="A39" s="12">
        <v>3829</v>
      </c>
      <c r="B39" s="13">
        <v>892</v>
      </c>
      <c r="C39" s="13">
        <v>289</v>
      </c>
      <c r="D39" s="13">
        <v>319</v>
      </c>
      <c r="E39" s="13">
        <v>19</v>
      </c>
      <c r="F39" s="13">
        <v>45</v>
      </c>
      <c r="G39" s="13">
        <v>40</v>
      </c>
      <c r="H39" s="13">
        <v>147</v>
      </c>
      <c r="I39" s="13">
        <v>42</v>
      </c>
      <c r="J39" s="13">
        <v>1279</v>
      </c>
      <c r="K39" s="13">
        <v>10</v>
      </c>
      <c r="L39" s="13">
        <v>747</v>
      </c>
      <c r="M39" s="49" t="s">
        <v>41</v>
      </c>
      <c r="N39" s="46"/>
      <c r="O39" s="48"/>
    </row>
    <row r="40" spans="1:15" ht="21" x14ac:dyDescent="0.5">
      <c r="A40" s="15">
        <f t="shared" ref="A40:K40" si="10">SUM(A38:A39)</f>
        <v>5835</v>
      </c>
      <c r="B40" s="15">
        <f t="shared" si="10"/>
        <v>1210</v>
      </c>
      <c r="C40" s="15">
        <f t="shared" si="10"/>
        <v>392</v>
      </c>
      <c r="D40" s="15">
        <f t="shared" si="10"/>
        <v>394</v>
      </c>
      <c r="E40" s="15">
        <f t="shared" si="10"/>
        <v>28</v>
      </c>
      <c r="F40" s="15">
        <f t="shared" si="10"/>
        <v>72</v>
      </c>
      <c r="G40" s="15">
        <f t="shared" si="10"/>
        <v>87</v>
      </c>
      <c r="H40" s="15">
        <f t="shared" si="10"/>
        <v>231</v>
      </c>
      <c r="I40" s="15">
        <f t="shared" si="10"/>
        <v>65</v>
      </c>
      <c r="J40" s="15">
        <f t="shared" si="10"/>
        <v>2275</v>
      </c>
      <c r="K40" s="15">
        <f t="shared" si="10"/>
        <v>14</v>
      </c>
      <c r="L40" s="15">
        <f>SUM(L38:L39)</f>
        <v>1067</v>
      </c>
      <c r="M40" s="45" t="s">
        <v>42</v>
      </c>
      <c r="N40" s="46"/>
      <c r="O40" s="48"/>
    </row>
    <row r="41" spans="1:15" ht="21" x14ac:dyDescent="0.5">
      <c r="A41" s="10">
        <v>1439</v>
      </c>
      <c r="B41" s="11">
        <v>237</v>
      </c>
      <c r="C41" s="11">
        <v>239</v>
      </c>
      <c r="D41" s="11">
        <v>45</v>
      </c>
      <c r="E41" s="11">
        <v>19</v>
      </c>
      <c r="F41" s="11">
        <v>57</v>
      </c>
      <c r="G41" s="11">
        <v>89</v>
      </c>
      <c r="H41" s="11">
        <v>39</v>
      </c>
      <c r="I41" s="11">
        <v>79</v>
      </c>
      <c r="J41" s="11">
        <v>389</v>
      </c>
      <c r="K41" s="11">
        <v>2</v>
      </c>
      <c r="L41" s="11">
        <v>244</v>
      </c>
      <c r="M41" s="50" t="s">
        <v>40</v>
      </c>
      <c r="N41" s="46"/>
      <c r="O41" s="55" t="s">
        <v>37</v>
      </c>
    </row>
    <row r="42" spans="1:15" ht="21" x14ac:dyDescent="0.5">
      <c r="A42" s="12">
        <v>2123</v>
      </c>
      <c r="B42" s="13">
        <v>378</v>
      </c>
      <c r="C42" s="13">
        <v>271</v>
      </c>
      <c r="D42" s="13">
        <v>65</v>
      </c>
      <c r="E42" s="13">
        <v>35</v>
      </c>
      <c r="F42" s="13">
        <v>82</v>
      </c>
      <c r="G42" s="13">
        <v>119</v>
      </c>
      <c r="H42" s="13">
        <v>59</v>
      </c>
      <c r="I42" s="13">
        <v>77</v>
      </c>
      <c r="J42" s="13">
        <v>499</v>
      </c>
      <c r="K42" s="13">
        <v>4</v>
      </c>
      <c r="L42" s="13">
        <v>534</v>
      </c>
      <c r="M42" s="49" t="s">
        <v>41</v>
      </c>
      <c r="N42" s="46"/>
      <c r="O42" s="55"/>
    </row>
    <row r="43" spans="1:15" ht="21" x14ac:dyDescent="0.5">
      <c r="A43" s="15">
        <f t="shared" ref="A43:K43" si="11">SUM(A41:A42)</f>
        <v>3562</v>
      </c>
      <c r="B43" s="15">
        <f t="shared" si="11"/>
        <v>615</v>
      </c>
      <c r="C43" s="15">
        <f t="shared" si="11"/>
        <v>510</v>
      </c>
      <c r="D43" s="15">
        <f t="shared" si="11"/>
        <v>110</v>
      </c>
      <c r="E43" s="15">
        <f t="shared" si="11"/>
        <v>54</v>
      </c>
      <c r="F43" s="15">
        <f t="shared" si="11"/>
        <v>139</v>
      </c>
      <c r="G43" s="15">
        <f t="shared" si="11"/>
        <v>208</v>
      </c>
      <c r="H43" s="15">
        <f t="shared" si="11"/>
        <v>98</v>
      </c>
      <c r="I43" s="15">
        <f t="shared" si="11"/>
        <v>156</v>
      </c>
      <c r="J43" s="15">
        <f t="shared" si="11"/>
        <v>888</v>
      </c>
      <c r="K43" s="15">
        <f t="shared" si="11"/>
        <v>6</v>
      </c>
      <c r="L43" s="15">
        <f>SUM(L41:L42)</f>
        <v>778</v>
      </c>
      <c r="M43" s="45" t="s">
        <v>42</v>
      </c>
      <c r="N43" s="46"/>
      <c r="O43" s="55"/>
    </row>
    <row r="44" spans="1:15" ht="21" x14ac:dyDescent="0.5">
      <c r="A44" s="10">
        <v>2361</v>
      </c>
      <c r="B44" s="11">
        <v>784</v>
      </c>
      <c r="C44" s="11">
        <v>144</v>
      </c>
      <c r="D44" s="11">
        <v>35</v>
      </c>
      <c r="E44" s="11">
        <v>29</v>
      </c>
      <c r="F44" s="11">
        <v>79</v>
      </c>
      <c r="G44" s="11">
        <v>69</v>
      </c>
      <c r="H44" s="11">
        <v>71</v>
      </c>
      <c r="I44" s="11">
        <v>8</v>
      </c>
      <c r="J44" s="11">
        <v>548</v>
      </c>
      <c r="K44" s="11">
        <v>22</v>
      </c>
      <c r="L44" s="11">
        <v>572</v>
      </c>
      <c r="M44" s="50" t="s">
        <v>40</v>
      </c>
      <c r="N44" s="46"/>
      <c r="O44" s="48" t="s">
        <v>38</v>
      </c>
    </row>
    <row r="45" spans="1:15" ht="21" x14ac:dyDescent="0.5">
      <c r="A45" s="12">
        <v>3767</v>
      </c>
      <c r="B45" s="13">
        <v>985</v>
      </c>
      <c r="C45" s="13">
        <v>275</v>
      </c>
      <c r="D45" s="13">
        <v>108</v>
      </c>
      <c r="E45" s="13">
        <v>82</v>
      </c>
      <c r="F45" s="13">
        <v>225</v>
      </c>
      <c r="G45" s="13">
        <v>154</v>
      </c>
      <c r="H45" s="13">
        <v>86</v>
      </c>
      <c r="I45" s="13">
        <v>11</v>
      </c>
      <c r="J45" s="13">
        <v>782</v>
      </c>
      <c r="K45" s="13">
        <v>54</v>
      </c>
      <c r="L45" s="13">
        <v>1005</v>
      </c>
      <c r="M45" s="49" t="s">
        <v>41</v>
      </c>
      <c r="N45" s="46"/>
      <c r="O45" s="48"/>
    </row>
    <row r="46" spans="1:15" ht="21" x14ac:dyDescent="0.5">
      <c r="A46" s="15">
        <f t="shared" ref="A46:K46" si="12">SUM(A44:A45)</f>
        <v>6128</v>
      </c>
      <c r="B46" s="15">
        <f t="shared" si="12"/>
        <v>1769</v>
      </c>
      <c r="C46" s="15">
        <f t="shared" si="12"/>
        <v>419</v>
      </c>
      <c r="D46" s="15">
        <f t="shared" si="12"/>
        <v>143</v>
      </c>
      <c r="E46" s="15">
        <f t="shared" si="12"/>
        <v>111</v>
      </c>
      <c r="F46" s="15">
        <f t="shared" si="12"/>
        <v>304</v>
      </c>
      <c r="G46" s="15">
        <f t="shared" si="12"/>
        <v>223</v>
      </c>
      <c r="H46" s="15">
        <f t="shared" si="12"/>
        <v>157</v>
      </c>
      <c r="I46" s="15">
        <f t="shared" si="12"/>
        <v>19</v>
      </c>
      <c r="J46" s="15">
        <f t="shared" si="12"/>
        <v>1330</v>
      </c>
      <c r="K46" s="15">
        <f t="shared" si="12"/>
        <v>76</v>
      </c>
      <c r="L46" s="15">
        <f>SUM(L44:L45)</f>
        <v>1577</v>
      </c>
      <c r="M46" s="45" t="s">
        <v>42</v>
      </c>
      <c r="N46" s="46"/>
      <c r="O46" s="48"/>
    </row>
    <row r="47" spans="1:15" s="16" customFormat="1" ht="21" x14ac:dyDescent="0.5">
      <c r="A47" s="10">
        <v>148459</v>
      </c>
      <c r="B47" s="11">
        <v>24599</v>
      </c>
      <c r="C47" s="11">
        <v>21073</v>
      </c>
      <c r="D47" s="11">
        <v>6351</v>
      </c>
      <c r="E47" s="11">
        <v>6180</v>
      </c>
      <c r="F47" s="11">
        <v>8963</v>
      </c>
      <c r="G47" s="11">
        <v>6131</v>
      </c>
      <c r="H47" s="11">
        <v>4550</v>
      </c>
      <c r="I47" s="11">
        <v>3626</v>
      </c>
      <c r="J47" s="11">
        <v>38125</v>
      </c>
      <c r="K47" s="11">
        <v>934</v>
      </c>
      <c r="L47" s="11">
        <v>27927</v>
      </c>
      <c r="M47" s="50" t="s">
        <v>40</v>
      </c>
      <c r="N47" s="46"/>
      <c r="O47" s="56" t="s">
        <v>39</v>
      </c>
    </row>
    <row r="48" spans="1:15" ht="21" x14ac:dyDescent="0.5">
      <c r="A48" s="12">
        <v>248215</v>
      </c>
      <c r="B48" s="13">
        <v>36313</v>
      </c>
      <c r="C48" s="13">
        <v>40616</v>
      </c>
      <c r="D48" s="13">
        <v>17405</v>
      </c>
      <c r="E48" s="13">
        <v>10221</v>
      </c>
      <c r="F48" s="13">
        <v>16152</v>
      </c>
      <c r="G48" s="13">
        <v>13004</v>
      </c>
      <c r="H48" s="13">
        <v>8316</v>
      </c>
      <c r="I48" s="13">
        <v>4717</v>
      </c>
      <c r="J48" s="13">
        <v>45060</v>
      </c>
      <c r="K48" s="13">
        <v>1421</v>
      </c>
      <c r="L48" s="13">
        <v>54990</v>
      </c>
      <c r="M48" s="49" t="s">
        <v>41</v>
      </c>
      <c r="N48" s="46"/>
      <c r="O48" s="56"/>
    </row>
    <row r="49" spans="1:16" ht="21" x14ac:dyDescent="0.5">
      <c r="A49" s="15">
        <f t="shared" ref="A49:K49" si="13">SUM(A47:A48)</f>
        <v>396674</v>
      </c>
      <c r="B49" s="15">
        <f t="shared" si="13"/>
        <v>60912</v>
      </c>
      <c r="C49" s="15">
        <f t="shared" si="13"/>
        <v>61689</v>
      </c>
      <c r="D49" s="15">
        <f t="shared" si="13"/>
        <v>23756</v>
      </c>
      <c r="E49" s="15">
        <f t="shared" si="13"/>
        <v>16401</v>
      </c>
      <c r="F49" s="15">
        <f t="shared" si="13"/>
        <v>25115</v>
      </c>
      <c r="G49" s="15">
        <f t="shared" si="13"/>
        <v>19135</v>
      </c>
      <c r="H49" s="15">
        <f t="shared" si="13"/>
        <v>12866</v>
      </c>
      <c r="I49" s="15">
        <f t="shared" si="13"/>
        <v>8343</v>
      </c>
      <c r="J49" s="15">
        <f t="shared" si="13"/>
        <v>83185</v>
      </c>
      <c r="K49" s="15">
        <f t="shared" si="13"/>
        <v>2355</v>
      </c>
      <c r="L49" s="15">
        <f>SUM(L47:L48)</f>
        <v>82917</v>
      </c>
      <c r="M49" s="45" t="s">
        <v>42</v>
      </c>
      <c r="N49" s="46"/>
      <c r="O49" s="56"/>
    </row>
    <row r="50" spans="1:16" s="21" customFormat="1" ht="17.25" x14ac:dyDescent="0.45">
      <c r="A50" s="52" t="s">
        <v>46</v>
      </c>
      <c r="B50" s="52"/>
      <c r="C50" s="52"/>
      <c r="D50" s="52"/>
      <c r="E50" s="17"/>
      <c r="F50" s="17"/>
      <c r="G50" s="17"/>
      <c r="H50" s="18"/>
      <c r="I50" s="17"/>
      <c r="J50" s="19"/>
      <c r="K50" s="20"/>
      <c r="L50" s="53" t="s">
        <v>17</v>
      </c>
      <c r="M50" s="53"/>
      <c r="N50" s="53"/>
      <c r="O50" s="54"/>
    </row>
    <row r="51" spans="1:16" x14ac:dyDescent="0.45">
      <c r="A51" s="22"/>
      <c r="B51" s="22"/>
      <c r="C51" s="22"/>
      <c r="D51" s="22"/>
      <c r="E51" s="22"/>
      <c r="F51" s="22"/>
      <c r="G51" s="22"/>
      <c r="H51" s="22"/>
      <c r="I51" s="22"/>
      <c r="J51" s="23"/>
      <c r="K51" s="23"/>
      <c r="L51" s="57" t="s">
        <v>51</v>
      </c>
      <c r="M51" s="23"/>
      <c r="N51" s="23"/>
      <c r="O51" s="24"/>
    </row>
    <row r="52" spans="1:16" x14ac:dyDescent="0.4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x14ac:dyDescent="0.4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</sheetData>
  <mergeCells count="91">
    <mergeCell ref="A50:D50"/>
    <mergeCell ref="L50:O50"/>
    <mergeCell ref="O8:O10"/>
    <mergeCell ref="M37:N37"/>
    <mergeCell ref="O26:O28"/>
    <mergeCell ref="O17:O19"/>
    <mergeCell ref="M49:N49"/>
    <mergeCell ref="M25:N25"/>
    <mergeCell ref="M35:N35"/>
    <mergeCell ref="O20:O22"/>
    <mergeCell ref="O41:O43"/>
    <mergeCell ref="O38:O40"/>
    <mergeCell ref="O23:O25"/>
    <mergeCell ref="O35:O37"/>
    <mergeCell ref="O29:O31"/>
    <mergeCell ref="O47:O49"/>
    <mergeCell ref="O32:O34"/>
    <mergeCell ref="M48:N48"/>
    <mergeCell ref="M47:N47"/>
    <mergeCell ref="O44:O46"/>
    <mergeCell ref="M38:N38"/>
    <mergeCell ref="M46:N46"/>
    <mergeCell ref="M34:N34"/>
    <mergeCell ref="M39:N39"/>
    <mergeCell ref="M45:N45"/>
    <mergeCell ref="M41:N41"/>
    <mergeCell ref="M40:N40"/>
    <mergeCell ref="M44:N44"/>
    <mergeCell ref="M43:N43"/>
    <mergeCell ref="M42:N42"/>
    <mergeCell ref="M36:N36"/>
    <mergeCell ref="M30:N30"/>
    <mergeCell ref="M17:N17"/>
    <mergeCell ref="M8:N8"/>
    <mergeCell ref="M14:N14"/>
    <mergeCell ref="M18:N18"/>
    <mergeCell ref="M16:N16"/>
    <mergeCell ref="M26:N26"/>
    <mergeCell ref="M29:N29"/>
    <mergeCell ref="M28:N28"/>
    <mergeCell ref="M23:N23"/>
    <mergeCell ref="M27:N27"/>
    <mergeCell ref="M9:N9"/>
    <mergeCell ref="A52:P53"/>
    <mergeCell ref="M10:N10"/>
    <mergeCell ref="O11:O13"/>
    <mergeCell ref="M13:N13"/>
    <mergeCell ref="O14:O16"/>
    <mergeCell ref="M12:N12"/>
    <mergeCell ref="M15:N15"/>
    <mergeCell ref="M11:N11"/>
    <mergeCell ref="M24:N24"/>
    <mergeCell ref="M22:N22"/>
    <mergeCell ref="M19:N19"/>
    <mergeCell ref="M20:N20"/>
    <mergeCell ref="M21:N21"/>
    <mergeCell ref="M31:N31"/>
    <mergeCell ref="M32:N32"/>
    <mergeCell ref="M33:N33"/>
    <mergeCell ref="L6:L7"/>
    <mergeCell ref="A6:A7"/>
    <mergeCell ref="B6:B7"/>
    <mergeCell ref="A2:G2"/>
    <mergeCell ref="A1:D1"/>
    <mergeCell ref="C6:C7"/>
    <mergeCell ref="D6:D7"/>
    <mergeCell ref="E6:E7"/>
    <mergeCell ref="F6:F7"/>
    <mergeCell ref="G6:G7"/>
    <mergeCell ref="G1:O1"/>
    <mergeCell ref="M4:N7"/>
    <mergeCell ref="O4:O7"/>
    <mergeCell ref="I6:I7"/>
    <mergeCell ref="J6:J7"/>
    <mergeCell ref="I2:O2"/>
    <mergeCell ref="Q6:W6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H6:H7"/>
    <mergeCell ref="K6:K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9" orientation="landscape" r:id="rId1"/>
  <headerFooter alignWithMargins="0">
    <oddFooter>&amp;C&amp;16 5 - 28</oddFooter>
  </headerFooter>
  <rowBreaks count="1" manualBreakCount="1">
    <brk id="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2017-04-17T10:31:27Z</cp:lastPrinted>
  <dcterms:created xsi:type="dcterms:W3CDTF">1999-10-29T10:22:08Z</dcterms:created>
  <dcterms:modified xsi:type="dcterms:W3CDTF">2017-05-14T09:52:32Z</dcterms:modified>
</cp:coreProperties>
</file>