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ad\Desktop\التعديل االاخير\"/>
    </mc:Choice>
  </mc:AlternateContent>
  <bookViews>
    <workbookView xWindow="360" yWindow="15" windowWidth="9720" windowHeight="1173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ورقة1!$A$1:$N$58</definedName>
  </definedNames>
  <calcPr calcId="152511"/>
</workbook>
</file>

<file path=xl/calcChain.xml><?xml version="1.0" encoding="utf-8"?>
<calcChain xmlns="http://schemas.openxmlformats.org/spreadsheetml/2006/main">
  <c r="C41" i="1" l="1"/>
  <c r="C42" i="1"/>
  <c r="C8" i="1" l="1"/>
  <c r="C10" i="1"/>
  <c r="C11" i="1"/>
  <c r="C13" i="1"/>
  <c r="C14" i="1"/>
  <c r="C16" i="1"/>
  <c r="C17" i="1"/>
  <c r="C19" i="1"/>
  <c r="C20" i="1"/>
  <c r="C22" i="1"/>
  <c r="C23" i="1"/>
  <c r="C25" i="1"/>
  <c r="C26" i="1"/>
  <c r="C28" i="1"/>
  <c r="C29" i="1"/>
  <c r="C31" i="1"/>
  <c r="C32" i="1"/>
  <c r="C34" i="1"/>
  <c r="C35" i="1"/>
  <c r="C37" i="1"/>
  <c r="C38" i="1"/>
  <c r="C39" i="1"/>
  <c r="C40" i="1"/>
  <c r="C43" i="1"/>
  <c r="C44" i="1"/>
  <c r="C7" i="1"/>
  <c r="D12" i="1"/>
  <c r="D30" i="1"/>
  <c r="E30" i="1"/>
  <c r="F30" i="1"/>
  <c r="G30" i="1"/>
  <c r="D27" i="1"/>
  <c r="C27" i="1" s="1"/>
  <c r="E27" i="1"/>
  <c r="F27" i="1"/>
  <c r="G27" i="1"/>
  <c r="D24" i="1"/>
  <c r="E24" i="1"/>
  <c r="F24" i="1"/>
  <c r="G24" i="1"/>
  <c r="E47" i="1"/>
  <c r="D47" i="1"/>
  <c r="F47" i="1"/>
  <c r="D46" i="1"/>
  <c r="E46" i="1"/>
  <c r="F46" i="1"/>
  <c r="D45" i="1"/>
  <c r="E45" i="1"/>
  <c r="F45" i="1"/>
  <c r="D36" i="1"/>
  <c r="E36" i="1"/>
  <c r="F36" i="1"/>
  <c r="D33" i="1"/>
  <c r="E33" i="1"/>
  <c r="F33" i="1"/>
  <c r="D21" i="1"/>
  <c r="E21" i="1"/>
  <c r="F21" i="1"/>
  <c r="D18" i="1"/>
  <c r="E18" i="1"/>
  <c r="F18" i="1"/>
  <c r="D15" i="1"/>
  <c r="E15" i="1"/>
  <c r="F15" i="1"/>
  <c r="E12" i="1"/>
  <c r="F12" i="1"/>
  <c r="D9" i="1"/>
  <c r="E9" i="1"/>
  <c r="F9" i="1"/>
  <c r="G47" i="1"/>
  <c r="G48" i="1" s="1"/>
  <c r="G46" i="1"/>
  <c r="G45" i="1"/>
  <c r="G36" i="1"/>
  <c r="G33" i="1"/>
  <c r="G21" i="1"/>
  <c r="G18" i="1"/>
  <c r="G15" i="1"/>
  <c r="G12" i="1"/>
  <c r="G9" i="1"/>
  <c r="C45" i="1" l="1"/>
  <c r="C15" i="1"/>
  <c r="C33" i="1"/>
  <c r="C24" i="1"/>
  <c r="C30" i="1"/>
  <c r="C21" i="1"/>
  <c r="C12" i="1"/>
  <c r="C9" i="1"/>
  <c r="C18" i="1"/>
  <c r="C36" i="1"/>
  <c r="C47" i="1"/>
  <c r="F48" i="1"/>
  <c r="C46" i="1"/>
  <c r="C48" i="1" s="1"/>
  <c r="D48" i="1"/>
  <c r="E48" i="1"/>
</calcChain>
</file>

<file path=xl/sharedStrings.xml><?xml version="1.0" encoding="utf-8"?>
<sst xmlns="http://schemas.openxmlformats.org/spreadsheetml/2006/main" count="137" uniqueCount="58">
  <si>
    <t>المنطقة</t>
  </si>
  <si>
    <t>الرياض</t>
  </si>
  <si>
    <t>المدينة المنورة</t>
  </si>
  <si>
    <t>الشرقية</t>
  </si>
  <si>
    <t>القصيم</t>
  </si>
  <si>
    <t>عسير</t>
  </si>
  <si>
    <t>حائل</t>
  </si>
  <si>
    <t>تبوك</t>
  </si>
  <si>
    <t>الباحة</t>
  </si>
  <si>
    <t>الحدود الشمالية</t>
  </si>
  <si>
    <t>الجوف</t>
  </si>
  <si>
    <t>جازان</t>
  </si>
  <si>
    <t xml:space="preserve">نجران </t>
  </si>
  <si>
    <t>الاجمالي العام</t>
  </si>
  <si>
    <t>المصدر</t>
  </si>
  <si>
    <t>ابل</t>
  </si>
  <si>
    <t>بقر</t>
  </si>
  <si>
    <t>ضأن</t>
  </si>
  <si>
    <t>ماعز</t>
  </si>
  <si>
    <t>محلي</t>
  </si>
  <si>
    <t>مستورد</t>
  </si>
  <si>
    <t>مجموع</t>
  </si>
  <si>
    <t>Camel</t>
  </si>
  <si>
    <t>Sheep</t>
  </si>
  <si>
    <t>Goat</t>
  </si>
  <si>
    <t>Source</t>
  </si>
  <si>
    <t>Region</t>
  </si>
  <si>
    <t>Riyadh</t>
  </si>
  <si>
    <t>Makkah</t>
  </si>
  <si>
    <t>Tabouk</t>
  </si>
  <si>
    <t>Jazan</t>
  </si>
  <si>
    <t>Najran</t>
  </si>
  <si>
    <t>Grand Total</t>
  </si>
  <si>
    <t>Local</t>
  </si>
  <si>
    <t>Import</t>
  </si>
  <si>
    <t>Total</t>
  </si>
  <si>
    <t xml:space="preserve">Eastern </t>
  </si>
  <si>
    <t>Madinah</t>
  </si>
  <si>
    <t>المصدر : وزارة الشئون البلدية والقروية .</t>
  </si>
  <si>
    <t>source : Ministry of Municipal and Rural Affairs .</t>
  </si>
  <si>
    <t>المجموع</t>
  </si>
  <si>
    <t>Cow</t>
  </si>
  <si>
    <t>Table 5 - 11</t>
  </si>
  <si>
    <t>Aseer</t>
  </si>
  <si>
    <t>Hael</t>
  </si>
  <si>
    <t>Al-Baaha</t>
  </si>
  <si>
    <t>Al-Jowf</t>
  </si>
  <si>
    <t>Northern Boarders</t>
  </si>
  <si>
    <t>الجدول 5-11</t>
  </si>
  <si>
    <t>مكة</t>
  </si>
  <si>
    <t xml:space="preserve"> </t>
  </si>
  <si>
    <t xml:space="preserve">
Social Services</t>
  </si>
  <si>
    <t xml:space="preserve"> الخدمات الاجتماعية           
</t>
  </si>
  <si>
    <t>Al-Qassim</t>
  </si>
  <si>
    <t xml:space="preserve">*الذبح يتم تحت اشراف البلدية . </t>
  </si>
  <si>
    <t>*Slaughter under the supervision of the municipal.</t>
  </si>
  <si>
    <t>الثروة الحيوانية المذبوحة تحت اشراف البلديات لعام 1435هـ حسب المنطقة والنوع*</t>
  </si>
  <si>
    <t>Livestock Slaughtered Under the Supervision of the Municipalities by Region and Type1435 A.H.*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</si>
</sst>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0"/>
      <color rgb="FF9BA8C2"/>
      <name val="Frutiger LT Arabic 55 Roman"/>
    </font>
    <font>
      <sz val="10"/>
      <name val="Frutiger LT Arabic 55 Roman"/>
    </font>
    <font>
      <sz val="10"/>
      <color rgb="FFFFFFFF"/>
      <name val="Frutiger LT Arabic 55 Roman"/>
    </font>
    <font>
      <sz val="14"/>
      <name val="Frutiger LT Arabic 55 Roman"/>
    </font>
    <font>
      <sz val="9"/>
      <color rgb="FF000000"/>
      <name val="Frutiger LT Arabic 55 Roman"/>
    </font>
    <font>
      <sz val="8"/>
      <color rgb="FF000000"/>
      <name val="Frutiger LT Arabic 55 Roman"/>
    </font>
    <font>
      <sz val="8"/>
      <name val="Frutiger LT Arabic 55 Roman"/>
    </font>
    <font>
      <sz val="9"/>
      <color rgb="FFFFFFFF"/>
      <name val="Frutiger LT Arabic 55 Roman"/>
    </font>
    <font>
      <sz val="11"/>
      <color rgb="FF474D9B"/>
      <name val="Frutiger LT Arabic 45 Light"/>
    </font>
    <font>
      <sz val="11"/>
      <name val="Frutiger LT Arabic 45 Light"/>
    </font>
    <font>
      <sz val="9"/>
      <color theme="8" tint="-0.249977111117893"/>
      <name val="Frutiger LT Arabic 55 Roman"/>
    </font>
    <font>
      <sz val="9"/>
      <name val="Frutiger LT Arabic 55 Roman"/>
    </font>
    <font>
      <sz val="8"/>
      <color rgb="FF9BA8C2"/>
      <name val="Frutiger LT Arabic 55 Roman"/>
    </font>
    <font>
      <sz val="15"/>
      <color rgb="FF474D9B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readingOrder="2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A8C2"/>
      <color rgb="FFF0F2F6"/>
      <color rgb="FF000000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103909</xdr:colOff>
      <xdr:row>1</xdr:row>
      <xdr:rowOff>95250</xdr:rowOff>
    </xdr:from>
    <xdr:to>
      <xdr:col>9</xdr:col>
      <xdr:colOff>77609</xdr:colOff>
      <xdr:row>2</xdr:row>
      <xdr:rowOff>381000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727" y="346364"/>
          <a:ext cx="1471723" cy="78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3"/>
  <sheetViews>
    <sheetView showGridLines="0" tabSelected="1" showWhiteSpace="0" topLeftCell="A4" zoomScale="110" zoomScaleNormal="110" zoomScaleSheetLayoutView="96" workbookViewId="0">
      <selection activeCell="D47" sqref="D47"/>
    </sheetView>
  </sheetViews>
  <sheetFormatPr defaultColWidth="9.140625" defaultRowHeight="12.75"/>
  <cols>
    <col min="1" max="1" width="13.7109375" style="7" customWidth="1"/>
    <col min="2" max="8" width="8.7109375" style="7" customWidth="1"/>
    <col min="9" max="9" width="13.7109375" style="7" customWidth="1"/>
    <col min="10" max="16384" width="9.140625" style="7"/>
  </cols>
  <sheetData>
    <row r="1" spans="1:24" s="21" customFormat="1" ht="20.100000000000001" customHeight="1">
      <c r="A1" s="20" t="s">
        <v>51</v>
      </c>
      <c r="B1" s="17"/>
      <c r="C1" s="17"/>
      <c r="D1" s="18" t="s">
        <v>50</v>
      </c>
      <c r="E1" s="18"/>
      <c r="F1" s="33" t="s">
        <v>52</v>
      </c>
      <c r="G1" s="33"/>
      <c r="H1" s="33"/>
      <c r="I1" s="33"/>
      <c r="J1" s="20"/>
    </row>
    <row r="2" spans="1:24" s="21" customFormat="1" ht="39.950000000000003" customHeight="1">
      <c r="A2" s="36" t="s">
        <v>56</v>
      </c>
      <c r="B2" s="36"/>
      <c r="C2" s="36"/>
      <c r="D2" s="36"/>
      <c r="E2" s="36"/>
      <c r="F2" s="36"/>
      <c r="G2" s="36"/>
      <c r="H2" s="19"/>
      <c r="I2" s="19"/>
      <c r="J2" s="20"/>
    </row>
    <row r="3" spans="1:24" s="5" customFormat="1" ht="39.950000000000003" customHeight="1">
      <c r="A3" s="36" t="s">
        <v>57</v>
      </c>
      <c r="B3" s="36"/>
      <c r="C3" s="36"/>
      <c r="D3" s="36"/>
      <c r="E3" s="36"/>
      <c r="F3" s="36"/>
      <c r="G3" s="36"/>
      <c r="H3" s="25"/>
      <c r="I3" s="25"/>
      <c r="J3" s="4"/>
      <c r="K3" s="4"/>
    </row>
    <row r="4" spans="1:24" s="6" customFormat="1" ht="20.100000000000001" customHeight="1">
      <c r="A4" s="23" t="s">
        <v>42</v>
      </c>
      <c r="B4" s="35"/>
      <c r="C4" s="35"/>
      <c r="D4" s="35"/>
      <c r="E4" s="35"/>
      <c r="F4" s="35"/>
      <c r="G4" s="35"/>
      <c r="H4" s="35"/>
      <c r="I4" s="22" t="s">
        <v>48</v>
      </c>
    </row>
    <row r="5" spans="1:24" ht="18">
      <c r="A5" s="31" t="s">
        <v>26</v>
      </c>
      <c r="B5" s="34" t="s">
        <v>25</v>
      </c>
      <c r="C5" s="3" t="s">
        <v>40</v>
      </c>
      <c r="D5" s="3" t="s">
        <v>18</v>
      </c>
      <c r="E5" s="3" t="s">
        <v>17</v>
      </c>
      <c r="F5" s="3" t="s">
        <v>16</v>
      </c>
      <c r="G5" s="3" t="s">
        <v>15</v>
      </c>
      <c r="H5" s="34" t="s">
        <v>14</v>
      </c>
      <c r="I5" s="31" t="s">
        <v>0</v>
      </c>
      <c r="M5" s="8"/>
      <c r="N5" s="9"/>
      <c r="O5" s="9"/>
      <c r="P5" s="9"/>
      <c r="Q5" s="9"/>
      <c r="R5" s="9"/>
      <c r="S5" s="9"/>
      <c r="T5" s="9"/>
      <c r="U5" s="9"/>
      <c r="V5" s="9"/>
      <c r="W5" s="8"/>
      <c r="X5" s="8"/>
    </row>
    <row r="6" spans="1:24" ht="18">
      <c r="A6" s="32"/>
      <c r="B6" s="34"/>
      <c r="C6" s="1" t="s">
        <v>35</v>
      </c>
      <c r="D6" s="1" t="s">
        <v>24</v>
      </c>
      <c r="E6" s="1" t="s">
        <v>23</v>
      </c>
      <c r="F6" s="1" t="s">
        <v>41</v>
      </c>
      <c r="G6" s="1" t="s">
        <v>22</v>
      </c>
      <c r="H6" s="34"/>
      <c r="I6" s="32"/>
      <c r="M6" s="8"/>
      <c r="N6" s="9"/>
      <c r="O6" s="9"/>
      <c r="P6" s="9"/>
      <c r="Q6" s="9"/>
      <c r="R6" s="9"/>
      <c r="S6" s="9"/>
      <c r="T6" s="9"/>
      <c r="U6" s="9"/>
      <c r="V6" s="9"/>
      <c r="W6" s="8"/>
      <c r="X6" s="8"/>
    </row>
    <row r="7" spans="1:24">
      <c r="A7" s="30" t="s">
        <v>27</v>
      </c>
      <c r="B7" s="2" t="s">
        <v>33</v>
      </c>
      <c r="C7" s="12">
        <f>D7+E7+F7+G7</f>
        <v>59779</v>
      </c>
      <c r="D7" s="12">
        <v>12019</v>
      </c>
      <c r="E7" s="12">
        <v>41660</v>
      </c>
      <c r="F7" s="12">
        <v>1134</v>
      </c>
      <c r="G7" s="12">
        <v>4966</v>
      </c>
      <c r="H7" s="2" t="s">
        <v>19</v>
      </c>
      <c r="I7" s="30" t="s">
        <v>1</v>
      </c>
      <c r="L7" s="10"/>
    </row>
    <row r="8" spans="1:24">
      <c r="A8" s="30"/>
      <c r="B8" s="2" t="s">
        <v>34</v>
      </c>
      <c r="C8" s="12">
        <f t="shared" ref="C8:C45" si="0">D8+E8+F8+G8</f>
        <v>11660</v>
      </c>
      <c r="D8" s="12">
        <v>974</v>
      </c>
      <c r="E8" s="12">
        <v>9605</v>
      </c>
      <c r="F8" s="12">
        <v>298</v>
      </c>
      <c r="G8" s="12">
        <v>783</v>
      </c>
      <c r="H8" s="2" t="s">
        <v>20</v>
      </c>
      <c r="I8" s="30"/>
    </row>
    <row r="9" spans="1:24">
      <c r="A9" s="30"/>
      <c r="B9" s="2" t="s">
        <v>35</v>
      </c>
      <c r="C9" s="12">
        <f t="shared" si="0"/>
        <v>71439</v>
      </c>
      <c r="D9" s="12">
        <f t="shared" ref="D9:F9" si="1">D8+D7</f>
        <v>12993</v>
      </c>
      <c r="E9" s="12">
        <f t="shared" si="1"/>
        <v>51265</v>
      </c>
      <c r="F9" s="12">
        <f t="shared" si="1"/>
        <v>1432</v>
      </c>
      <c r="G9" s="12">
        <f>G8+G7</f>
        <v>5749</v>
      </c>
      <c r="H9" s="2" t="s">
        <v>21</v>
      </c>
      <c r="I9" s="30"/>
    </row>
    <row r="10" spans="1:24">
      <c r="A10" s="27" t="s">
        <v>28</v>
      </c>
      <c r="B10" s="13" t="s">
        <v>33</v>
      </c>
      <c r="C10" s="26">
        <f t="shared" si="0"/>
        <v>46088</v>
      </c>
      <c r="D10" s="14">
        <v>28670</v>
      </c>
      <c r="E10" s="14">
        <v>16417</v>
      </c>
      <c r="F10" s="14">
        <v>377</v>
      </c>
      <c r="G10" s="14">
        <v>624</v>
      </c>
      <c r="H10" s="13" t="s">
        <v>19</v>
      </c>
      <c r="I10" s="27" t="s">
        <v>49</v>
      </c>
    </row>
    <row r="11" spans="1:24">
      <c r="A11" s="27"/>
      <c r="B11" s="13" t="s">
        <v>34</v>
      </c>
      <c r="C11" s="26">
        <f t="shared" si="0"/>
        <v>5839</v>
      </c>
      <c r="D11" s="14">
        <v>3434</v>
      </c>
      <c r="E11" s="14">
        <v>2203</v>
      </c>
      <c r="F11" s="14">
        <v>180</v>
      </c>
      <c r="G11" s="14">
        <v>22</v>
      </c>
      <c r="H11" s="13" t="s">
        <v>20</v>
      </c>
      <c r="I11" s="27"/>
    </row>
    <row r="12" spans="1:24">
      <c r="A12" s="27"/>
      <c r="B12" s="13" t="s">
        <v>35</v>
      </c>
      <c r="C12" s="26">
        <f t="shared" si="0"/>
        <v>51927</v>
      </c>
      <c r="D12" s="14">
        <f>D11+D10</f>
        <v>32104</v>
      </c>
      <c r="E12" s="14">
        <f t="shared" ref="E12:F12" si="2">E11+E10</f>
        <v>18620</v>
      </c>
      <c r="F12" s="14">
        <f t="shared" si="2"/>
        <v>557</v>
      </c>
      <c r="G12" s="14">
        <f>G11+G10</f>
        <v>646</v>
      </c>
      <c r="H12" s="13" t="s">
        <v>21</v>
      </c>
      <c r="I12" s="27"/>
    </row>
    <row r="13" spans="1:24">
      <c r="A13" s="30" t="s">
        <v>37</v>
      </c>
      <c r="B13" s="2" t="s">
        <v>33</v>
      </c>
      <c r="C13" s="12">
        <f t="shared" si="0"/>
        <v>15734</v>
      </c>
      <c r="D13" s="12">
        <v>3688</v>
      </c>
      <c r="E13" s="12">
        <v>11281</v>
      </c>
      <c r="F13" s="12">
        <v>253</v>
      </c>
      <c r="G13" s="12">
        <v>512</v>
      </c>
      <c r="H13" s="2" t="s">
        <v>19</v>
      </c>
      <c r="I13" s="30" t="s">
        <v>2</v>
      </c>
    </row>
    <row r="14" spans="1:24">
      <c r="A14" s="30"/>
      <c r="B14" s="2" t="s">
        <v>34</v>
      </c>
      <c r="C14" s="12">
        <f t="shared" si="0"/>
        <v>3410</v>
      </c>
      <c r="D14" s="12">
        <v>1254</v>
      </c>
      <c r="E14" s="12">
        <v>2156</v>
      </c>
      <c r="F14" s="12">
        <v>0</v>
      </c>
      <c r="G14" s="12">
        <v>0</v>
      </c>
      <c r="H14" s="2" t="s">
        <v>20</v>
      </c>
      <c r="I14" s="30"/>
    </row>
    <row r="15" spans="1:24">
      <c r="A15" s="30"/>
      <c r="B15" s="2" t="s">
        <v>35</v>
      </c>
      <c r="C15" s="12">
        <f t="shared" si="0"/>
        <v>19144</v>
      </c>
      <c r="D15" s="12">
        <f t="shared" ref="D15:F15" si="3">D14+D13</f>
        <v>4942</v>
      </c>
      <c r="E15" s="12">
        <f t="shared" si="3"/>
        <v>13437</v>
      </c>
      <c r="F15" s="12">
        <f t="shared" si="3"/>
        <v>253</v>
      </c>
      <c r="G15" s="12">
        <f>G14+G13</f>
        <v>512</v>
      </c>
      <c r="H15" s="2" t="s">
        <v>21</v>
      </c>
      <c r="I15" s="30"/>
    </row>
    <row r="16" spans="1:24">
      <c r="A16" s="27" t="s">
        <v>53</v>
      </c>
      <c r="B16" s="13" t="s">
        <v>33</v>
      </c>
      <c r="C16" s="26">
        <f t="shared" si="0"/>
        <v>109460</v>
      </c>
      <c r="D16" s="14">
        <v>24674</v>
      </c>
      <c r="E16" s="14">
        <v>75050</v>
      </c>
      <c r="F16" s="14">
        <v>564</v>
      </c>
      <c r="G16" s="14">
        <v>9172</v>
      </c>
      <c r="H16" s="13" t="s">
        <v>19</v>
      </c>
      <c r="I16" s="27" t="s">
        <v>4</v>
      </c>
    </row>
    <row r="17" spans="1:9">
      <c r="A17" s="27"/>
      <c r="B17" s="13" t="s">
        <v>34</v>
      </c>
      <c r="C17" s="26">
        <f t="shared" si="0"/>
        <v>24769</v>
      </c>
      <c r="D17" s="14">
        <v>1456</v>
      </c>
      <c r="E17" s="14">
        <v>19203</v>
      </c>
      <c r="F17" s="14">
        <v>1829</v>
      </c>
      <c r="G17" s="14">
        <v>2281</v>
      </c>
      <c r="H17" s="13" t="s">
        <v>20</v>
      </c>
      <c r="I17" s="27"/>
    </row>
    <row r="18" spans="1:9">
      <c r="A18" s="27"/>
      <c r="B18" s="13" t="s">
        <v>35</v>
      </c>
      <c r="C18" s="26">
        <f t="shared" si="0"/>
        <v>134229</v>
      </c>
      <c r="D18" s="14">
        <f t="shared" ref="D18:F18" si="4">D17+D16</f>
        <v>26130</v>
      </c>
      <c r="E18" s="14">
        <f t="shared" si="4"/>
        <v>94253</v>
      </c>
      <c r="F18" s="14">
        <f t="shared" si="4"/>
        <v>2393</v>
      </c>
      <c r="G18" s="14">
        <f>G17+G16</f>
        <v>11453</v>
      </c>
      <c r="H18" s="13" t="s">
        <v>21</v>
      </c>
      <c r="I18" s="27"/>
    </row>
    <row r="19" spans="1:9">
      <c r="A19" s="30" t="s">
        <v>36</v>
      </c>
      <c r="B19" s="2" t="s">
        <v>33</v>
      </c>
      <c r="C19" s="12">
        <f t="shared" si="0"/>
        <v>12271</v>
      </c>
      <c r="D19" s="12">
        <v>977</v>
      </c>
      <c r="E19" s="12">
        <v>10852</v>
      </c>
      <c r="F19" s="12">
        <v>9</v>
      </c>
      <c r="G19" s="12">
        <v>433</v>
      </c>
      <c r="H19" s="2" t="s">
        <v>19</v>
      </c>
      <c r="I19" s="30" t="s">
        <v>3</v>
      </c>
    </row>
    <row r="20" spans="1:9">
      <c r="A20" s="30"/>
      <c r="B20" s="2" t="s">
        <v>34</v>
      </c>
      <c r="C20" s="12">
        <f t="shared" si="0"/>
        <v>0</v>
      </c>
      <c r="D20" s="12">
        <v>0</v>
      </c>
      <c r="E20" s="12">
        <v>0</v>
      </c>
      <c r="F20" s="12">
        <v>0</v>
      </c>
      <c r="G20" s="12">
        <v>0</v>
      </c>
      <c r="H20" s="2" t="s">
        <v>20</v>
      </c>
      <c r="I20" s="30"/>
    </row>
    <row r="21" spans="1:9">
      <c r="A21" s="30"/>
      <c r="B21" s="2" t="s">
        <v>35</v>
      </c>
      <c r="C21" s="12">
        <f t="shared" si="0"/>
        <v>12271</v>
      </c>
      <c r="D21" s="14">
        <f t="shared" ref="D21:F21" si="5">D20+D19</f>
        <v>977</v>
      </c>
      <c r="E21" s="14">
        <f t="shared" si="5"/>
        <v>10852</v>
      </c>
      <c r="F21" s="14">
        <f t="shared" si="5"/>
        <v>9</v>
      </c>
      <c r="G21" s="14">
        <f>G20+G19</f>
        <v>433</v>
      </c>
      <c r="H21" s="2" t="s">
        <v>21</v>
      </c>
      <c r="I21" s="30"/>
    </row>
    <row r="22" spans="1:9">
      <c r="A22" s="27" t="s">
        <v>43</v>
      </c>
      <c r="B22" s="13" t="s">
        <v>33</v>
      </c>
      <c r="C22" s="26">
        <f t="shared" si="0"/>
        <v>7113</v>
      </c>
      <c r="D22" s="14">
        <v>1733</v>
      </c>
      <c r="E22" s="14">
        <v>5054</v>
      </c>
      <c r="F22" s="14">
        <v>11</v>
      </c>
      <c r="G22" s="14">
        <v>315</v>
      </c>
      <c r="H22" s="13" t="s">
        <v>19</v>
      </c>
      <c r="I22" s="27" t="s">
        <v>5</v>
      </c>
    </row>
    <row r="23" spans="1:9">
      <c r="A23" s="27"/>
      <c r="B23" s="13" t="s">
        <v>34</v>
      </c>
      <c r="C23" s="26">
        <f t="shared" si="0"/>
        <v>0</v>
      </c>
      <c r="D23" s="14">
        <v>0</v>
      </c>
      <c r="E23" s="14">
        <v>0</v>
      </c>
      <c r="F23" s="14">
        <v>0</v>
      </c>
      <c r="G23" s="14">
        <v>0</v>
      </c>
      <c r="H23" s="13" t="s">
        <v>20</v>
      </c>
      <c r="I23" s="27"/>
    </row>
    <row r="24" spans="1:9">
      <c r="A24" s="27"/>
      <c r="B24" s="13" t="s">
        <v>35</v>
      </c>
      <c r="C24" s="26">
        <f t="shared" si="0"/>
        <v>7113</v>
      </c>
      <c r="D24" s="14">
        <f t="shared" ref="D24:F24" si="6">D23+D22</f>
        <v>1733</v>
      </c>
      <c r="E24" s="14">
        <f t="shared" si="6"/>
        <v>5054</v>
      </c>
      <c r="F24" s="14">
        <f t="shared" si="6"/>
        <v>11</v>
      </c>
      <c r="G24" s="14">
        <f>G23+G22</f>
        <v>315</v>
      </c>
      <c r="H24" s="13" t="s">
        <v>21</v>
      </c>
      <c r="I24" s="27"/>
    </row>
    <row r="25" spans="1:9">
      <c r="A25" s="30" t="s">
        <v>29</v>
      </c>
      <c r="B25" s="2" t="s">
        <v>33</v>
      </c>
      <c r="C25" s="12">
        <f t="shared" si="0"/>
        <v>1442</v>
      </c>
      <c r="D25" s="12">
        <v>914</v>
      </c>
      <c r="E25" s="12">
        <v>522</v>
      </c>
      <c r="F25" s="12">
        <v>0</v>
      </c>
      <c r="G25" s="12">
        <v>6</v>
      </c>
      <c r="H25" s="2" t="s">
        <v>19</v>
      </c>
      <c r="I25" s="30" t="s">
        <v>7</v>
      </c>
    </row>
    <row r="26" spans="1:9">
      <c r="A26" s="30"/>
      <c r="B26" s="2" t="s">
        <v>34</v>
      </c>
      <c r="C26" s="12">
        <f t="shared" si="0"/>
        <v>0</v>
      </c>
      <c r="D26" s="12">
        <v>0</v>
      </c>
      <c r="E26" s="12">
        <v>0</v>
      </c>
      <c r="F26" s="12">
        <v>0</v>
      </c>
      <c r="G26" s="12">
        <v>0</v>
      </c>
      <c r="H26" s="2" t="s">
        <v>20</v>
      </c>
      <c r="I26" s="30"/>
    </row>
    <row r="27" spans="1:9">
      <c r="A27" s="30"/>
      <c r="B27" s="2" t="s">
        <v>35</v>
      </c>
      <c r="C27" s="12">
        <f t="shared" si="0"/>
        <v>1442</v>
      </c>
      <c r="D27" s="12">
        <f t="shared" ref="D27:F27" si="7">D26+D25</f>
        <v>914</v>
      </c>
      <c r="E27" s="12">
        <f t="shared" si="7"/>
        <v>522</v>
      </c>
      <c r="F27" s="12">
        <f t="shared" si="7"/>
        <v>0</v>
      </c>
      <c r="G27" s="12">
        <f>G26+G25</f>
        <v>6</v>
      </c>
      <c r="H27" s="2" t="s">
        <v>21</v>
      </c>
      <c r="I27" s="30"/>
    </row>
    <row r="28" spans="1:9">
      <c r="A28" s="27" t="s">
        <v>44</v>
      </c>
      <c r="B28" s="13" t="s">
        <v>33</v>
      </c>
      <c r="C28" s="26">
        <f t="shared" si="0"/>
        <v>0</v>
      </c>
      <c r="D28" s="14">
        <v>0</v>
      </c>
      <c r="E28" s="14">
        <v>0</v>
      </c>
      <c r="F28" s="14">
        <v>0</v>
      </c>
      <c r="G28" s="14">
        <v>0</v>
      </c>
      <c r="H28" s="13" t="s">
        <v>19</v>
      </c>
      <c r="I28" s="27" t="s">
        <v>6</v>
      </c>
    </row>
    <row r="29" spans="1:9">
      <c r="A29" s="27"/>
      <c r="B29" s="13" t="s">
        <v>34</v>
      </c>
      <c r="C29" s="26">
        <f t="shared" si="0"/>
        <v>0</v>
      </c>
      <c r="D29" s="14">
        <v>0</v>
      </c>
      <c r="E29" s="14">
        <v>0</v>
      </c>
      <c r="F29" s="14">
        <v>0</v>
      </c>
      <c r="G29" s="14">
        <v>0</v>
      </c>
      <c r="H29" s="13" t="s">
        <v>20</v>
      </c>
      <c r="I29" s="27"/>
    </row>
    <row r="30" spans="1:9">
      <c r="A30" s="27"/>
      <c r="B30" s="13" t="s">
        <v>35</v>
      </c>
      <c r="C30" s="26">
        <f t="shared" si="0"/>
        <v>0</v>
      </c>
      <c r="D30" s="14">
        <f t="shared" ref="D30:F30" si="8">D29+D28</f>
        <v>0</v>
      </c>
      <c r="E30" s="14">
        <f t="shared" si="8"/>
        <v>0</v>
      </c>
      <c r="F30" s="14">
        <f t="shared" si="8"/>
        <v>0</v>
      </c>
      <c r="G30" s="14">
        <f>G29+G28</f>
        <v>0</v>
      </c>
      <c r="H30" s="13" t="s">
        <v>21</v>
      </c>
      <c r="I30" s="27"/>
    </row>
    <row r="31" spans="1:9">
      <c r="A31" s="28" t="s">
        <v>47</v>
      </c>
      <c r="B31" s="2" t="s">
        <v>33</v>
      </c>
      <c r="C31" s="12">
        <f t="shared" si="0"/>
        <v>39655</v>
      </c>
      <c r="D31" s="12">
        <v>5549</v>
      </c>
      <c r="E31" s="12">
        <v>33232</v>
      </c>
      <c r="F31" s="12">
        <v>0</v>
      </c>
      <c r="G31" s="12">
        <v>874</v>
      </c>
      <c r="H31" s="2" t="s">
        <v>19</v>
      </c>
      <c r="I31" s="30" t="s">
        <v>9</v>
      </c>
    </row>
    <row r="32" spans="1:9">
      <c r="A32" s="28"/>
      <c r="B32" s="2" t="s">
        <v>34</v>
      </c>
      <c r="C32" s="12">
        <f t="shared" si="0"/>
        <v>2279</v>
      </c>
      <c r="D32" s="12">
        <v>0</v>
      </c>
      <c r="E32" s="12">
        <v>2116</v>
      </c>
      <c r="F32" s="12">
        <v>163</v>
      </c>
      <c r="G32" s="12">
        <v>0</v>
      </c>
      <c r="H32" s="2" t="s">
        <v>20</v>
      </c>
      <c r="I32" s="30"/>
    </row>
    <row r="33" spans="1:9">
      <c r="A33" s="28"/>
      <c r="B33" s="2" t="s">
        <v>35</v>
      </c>
      <c r="C33" s="12">
        <f t="shared" si="0"/>
        <v>41934</v>
      </c>
      <c r="D33" s="12">
        <f t="shared" ref="D33:F33" si="9">D32+D31</f>
        <v>5549</v>
      </c>
      <c r="E33" s="12">
        <f t="shared" si="9"/>
        <v>35348</v>
      </c>
      <c r="F33" s="12">
        <f t="shared" si="9"/>
        <v>163</v>
      </c>
      <c r="G33" s="12">
        <f>G32+G31</f>
        <v>874</v>
      </c>
      <c r="H33" s="2" t="s">
        <v>21</v>
      </c>
      <c r="I33" s="30"/>
    </row>
    <row r="34" spans="1:9">
      <c r="A34" s="27" t="s">
        <v>30</v>
      </c>
      <c r="B34" s="13" t="s">
        <v>33</v>
      </c>
      <c r="C34" s="26">
        <f t="shared" si="0"/>
        <v>115192</v>
      </c>
      <c r="D34" s="14">
        <v>50897</v>
      </c>
      <c r="E34" s="14">
        <v>62403</v>
      </c>
      <c r="F34" s="14">
        <v>1818</v>
      </c>
      <c r="G34" s="14">
        <v>74</v>
      </c>
      <c r="H34" s="13" t="s">
        <v>19</v>
      </c>
      <c r="I34" s="27" t="s">
        <v>11</v>
      </c>
    </row>
    <row r="35" spans="1:9">
      <c r="A35" s="27"/>
      <c r="B35" s="13" t="s">
        <v>34</v>
      </c>
      <c r="C35" s="26">
        <f t="shared" si="0"/>
        <v>46905</v>
      </c>
      <c r="D35" s="14">
        <v>21147</v>
      </c>
      <c r="E35" s="14">
        <v>25128</v>
      </c>
      <c r="F35" s="14">
        <v>630</v>
      </c>
      <c r="G35" s="14">
        <v>0</v>
      </c>
      <c r="H35" s="13" t="s">
        <v>20</v>
      </c>
      <c r="I35" s="27"/>
    </row>
    <row r="36" spans="1:9">
      <c r="A36" s="27"/>
      <c r="B36" s="13" t="s">
        <v>35</v>
      </c>
      <c r="C36" s="26">
        <f t="shared" si="0"/>
        <v>162097</v>
      </c>
      <c r="D36" s="14">
        <f t="shared" ref="D36:F36" si="10">D35+D34</f>
        <v>72044</v>
      </c>
      <c r="E36" s="14">
        <f t="shared" si="10"/>
        <v>87531</v>
      </c>
      <c r="F36" s="14">
        <f t="shared" si="10"/>
        <v>2448</v>
      </c>
      <c r="G36" s="14">
        <f>G35+G34</f>
        <v>74</v>
      </c>
      <c r="H36" s="13" t="s">
        <v>21</v>
      </c>
      <c r="I36" s="27"/>
    </row>
    <row r="37" spans="1:9">
      <c r="A37" s="30" t="s">
        <v>31</v>
      </c>
      <c r="B37" s="2" t="s">
        <v>33</v>
      </c>
      <c r="C37" s="12">
        <f t="shared" si="0"/>
        <v>0</v>
      </c>
      <c r="D37" s="12">
        <v>0</v>
      </c>
      <c r="E37" s="12">
        <v>0</v>
      </c>
      <c r="F37" s="12">
        <v>0</v>
      </c>
      <c r="G37" s="12">
        <v>0</v>
      </c>
      <c r="H37" s="2" t="s">
        <v>19</v>
      </c>
      <c r="I37" s="30" t="s">
        <v>12</v>
      </c>
    </row>
    <row r="38" spans="1:9">
      <c r="A38" s="30"/>
      <c r="B38" s="2" t="s">
        <v>34</v>
      </c>
      <c r="C38" s="12">
        <f t="shared" si="0"/>
        <v>0</v>
      </c>
      <c r="D38" s="12">
        <v>0</v>
      </c>
      <c r="E38" s="12">
        <v>0</v>
      </c>
      <c r="F38" s="12">
        <v>0</v>
      </c>
      <c r="G38" s="12">
        <v>0</v>
      </c>
      <c r="H38" s="2" t="s">
        <v>20</v>
      </c>
      <c r="I38" s="30"/>
    </row>
    <row r="39" spans="1:9">
      <c r="A39" s="30"/>
      <c r="B39" s="2" t="s">
        <v>35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2">
        <v>0</v>
      </c>
      <c r="H39" s="2" t="s">
        <v>21</v>
      </c>
      <c r="I39" s="30"/>
    </row>
    <row r="40" spans="1:9">
      <c r="A40" s="27" t="s">
        <v>45</v>
      </c>
      <c r="B40" s="13" t="s">
        <v>33</v>
      </c>
      <c r="C40" s="26">
        <f t="shared" si="0"/>
        <v>0</v>
      </c>
      <c r="D40" s="14">
        <v>0</v>
      </c>
      <c r="E40" s="14">
        <v>0</v>
      </c>
      <c r="F40" s="14">
        <v>0</v>
      </c>
      <c r="G40" s="14">
        <v>0</v>
      </c>
      <c r="H40" s="13" t="s">
        <v>19</v>
      </c>
      <c r="I40" s="27" t="s">
        <v>8</v>
      </c>
    </row>
    <row r="41" spans="1:9">
      <c r="A41" s="27"/>
      <c r="B41" s="13" t="s">
        <v>34</v>
      </c>
      <c r="C41" s="26">
        <f t="shared" si="0"/>
        <v>0</v>
      </c>
      <c r="D41" s="14">
        <v>0</v>
      </c>
      <c r="E41" s="14">
        <v>0</v>
      </c>
      <c r="F41" s="14">
        <v>0</v>
      </c>
      <c r="G41" s="14">
        <v>0</v>
      </c>
      <c r="H41" s="13" t="s">
        <v>20</v>
      </c>
      <c r="I41" s="27"/>
    </row>
    <row r="42" spans="1:9">
      <c r="A42" s="27"/>
      <c r="B42" s="13" t="s">
        <v>35</v>
      </c>
      <c r="C42" s="26">
        <f t="shared" si="0"/>
        <v>0</v>
      </c>
      <c r="D42" s="14">
        <v>0</v>
      </c>
      <c r="E42" s="14">
        <v>0</v>
      </c>
      <c r="F42" s="14">
        <v>0</v>
      </c>
      <c r="G42" s="14">
        <v>0</v>
      </c>
      <c r="H42" s="13" t="s">
        <v>21</v>
      </c>
      <c r="I42" s="27"/>
    </row>
    <row r="43" spans="1:9">
      <c r="A43" s="30" t="s">
        <v>46</v>
      </c>
      <c r="B43" s="2" t="s">
        <v>33</v>
      </c>
      <c r="C43" s="12">
        <f t="shared" si="0"/>
        <v>21885</v>
      </c>
      <c r="D43" s="12">
        <v>7442</v>
      </c>
      <c r="E43" s="12">
        <v>12913</v>
      </c>
      <c r="F43" s="12">
        <v>8</v>
      </c>
      <c r="G43" s="12">
        <v>1522</v>
      </c>
      <c r="H43" s="2" t="s">
        <v>19</v>
      </c>
      <c r="I43" s="30" t="s">
        <v>10</v>
      </c>
    </row>
    <row r="44" spans="1:9">
      <c r="A44" s="30"/>
      <c r="B44" s="2" t="s">
        <v>34</v>
      </c>
      <c r="C44" s="12">
        <f t="shared" si="0"/>
        <v>10490</v>
      </c>
      <c r="D44" s="12">
        <v>1155</v>
      </c>
      <c r="E44" s="12">
        <v>9124</v>
      </c>
      <c r="F44" s="12">
        <v>211</v>
      </c>
      <c r="G44" s="12">
        <v>0</v>
      </c>
      <c r="H44" s="2" t="s">
        <v>20</v>
      </c>
      <c r="I44" s="30"/>
    </row>
    <row r="45" spans="1:9">
      <c r="A45" s="30"/>
      <c r="B45" s="2" t="s">
        <v>35</v>
      </c>
      <c r="C45" s="12">
        <f t="shared" si="0"/>
        <v>32375</v>
      </c>
      <c r="D45" s="12">
        <f t="shared" ref="D45:F45" si="11">D44+D43</f>
        <v>8597</v>
      </c>
      <c r="E45" s="12">
        <f t="shared" si="11"/>
        <v>22037</v>
      </c>
      <c r="F45" s="12">
        <f t="shared" si="11"/>
        <v>219</v>
      </c>
      <c r="G45" s="12">
        <f>G44+G43</f>
        <v>1522</v>
      </c>
      <c r="H45" s="2" t="s">
        <v>21</v>
      </c>
      <c r="I45" s="30"/>
    </row>
    <row r="46" spans="1:9">
      <c r="A46" s="40" t="s">
        <v>32</v>
      </c>
      <c r="B46" s="15" t="s">
        <v>33</v>
      </c>
      <c r="C46" s="16">
        <f t="shared" ref="C46:F46" si="12">C43+C40+C37+C34+C31+C28+C25+C22+C19+C16+C13+C10+C7</f>
        <v>428619</v>
      </c>
      <c r="D46" s="16">
        <f t="shared" si="12"/>
        <v>136563</v>
      </c>
      <c r="E46" s="16">
        <f t="shared" si="12"/>
        <v>269384</v>
      </c>
      <c r="F46" s="16">
        <f t="shared" si="12"/>
        <v>4174</v>
      </c>
      <c r="G46" s="15">
        <f>G43+G40+G37+G34+G31+G28+G25+G22+G19+G16+G13+G10+G7</f>
        <v>18498</v>
      </c>
      <c r="H46" s="15" t="s">
        <v>19</v>
      </c>
      <c r="I46" s="40" t="s">
        <v>13</v>
      </c>
    </row>
    <row r="47" spans="1:9">
      <c r="A47" s="40"/>
      <c r="B47" s="15" t="s">
        <v>34</v>
      </c>
      <c r="C47" s="16">
        <f t="shared" ref="C47:F47" si="13">C44+C41+C38+C356+C35+C32+C29+C26+C23+C20+C17+C14+C11+C8</f>
        <v>105352</v>
      </c>
      <c r="D47" s="16">
        <f t="shared" si="13"/>
        <v>29420</v>
      </c>
      <c r="E47" s="16">
        <f>E44+E41+E38+E356+E35+E32+E29+E26+E23+E20+E17+E14+E11+E8</f>
        <v>69535</v>
      </c>
      <c r="F47" s="16">
        <f t="shared" si="13"/>
        <v>3311</v>
      </c>
      <c r="G47" s="15">
        <f>G44+G41+G38+G356+G35+G32+G29+G26+G23+G20+G17+G14+G11+G8</f>
        <v>3086</v>
      </c>
      <c r="H47" s="15" t="s">
        <v>20</v>
      </c>
      <c r="I47" s="40"/>
    </row>
    <row r="48" spans="1:9">
      <c r="A48" s="40"/>
      <c r="B48" s="15" t="s">
        <v>35</v>
      </c>
      <c r="C48" s="16">
        <f t="shared" ref="C48:F48" si="14">C47+C46</f>
        <v>533971</v>
      </c>
      <c r="D48" s="16">
        <f t="shared" si="14"/>
        <v>165983</v>
      </c>
      <c r="E48" s="16">
        <f t="shared" si="14"/>
        <v>338919</v>
      </c>
      <c r="F48" s="16">
        <f t="shared" si="14"/>
        <v>7485</v>
      </c>
      <c r="G48" s="15">
        <f>G47+G46</f>
        <v>21584</v>
      </c>
      <c r="H48" s="15" t="s">
        <v>21</v>
      </c>
      <c r="I48" s="40"/>
    </row>
    <row r="49" spans="1:9" ht="15" customHeight="1">
      <c r="A49" s="29" t="s">
        <v>39</v>
      </c>
      <c r="B49" s="29"/>
      <c r="C49" s="29"/>
      <c r="D49" s="29"/>
      <c r="E49" s="29"/>
      <c r="F49" s="29"/>
      <c r="G49" s="39" t="s">
        <v>38</v>
      </c>
      <c r="H49" s="39"/>
      <c r="I49" s="39"/>
    </row>
    <row r="50" spans="1:9">
      <c r="A50" s="38" t="s">
        <v>55</v>
      </c>
      <c r="B50" s="38"/>
      <c r="C50" s="38"/>
      <c r="D50" s="38"/>
      <c r="E50" s="24"/>
      <c r="F50" s="24"/>
      <c r="G50" s="24"/>
      <c r="H50" s="37" t="s">
        <v>54</v>
      </c>
      <c r="I50" s="37"/>
    </row>
    <row r="51" spans="1:9">
      <c r="A51" s="11"/>
      <c r="B51" s="11"/>
      <c r="C51" s="11"/>
      <c r="D51" s="11"/>
      <c r="E51" s="11"/>
      <c r="F51" s="11"/>
      <c r="G51" s="11"/>
      <c r="H51" s="11"/>
      <c r="I51" s="11"/>
    </row>
    <row r="52" spans="1:9">
      <c r="A52" s="11"/>
      <c r="B52" s="11"/>
      <c r="C52" s="11"/>
      <c r="D52" s="11"/>
      <c r="E52" s="11"/>
      <c r="F52" s="11"/>
      <c r="G52" s="11"/>
      <c r="H52" s="11"/>
      <c r="I52" s="11"/>
    </row>
    <row r="53" spans="1:9">
      <c r="A53" s="11"/>
      <c r="B53" s="11"/>
      <c r="C53" s="11"/>
      <c r="D53" s="11"/>
      <c r="E53" s="11"/>
      <c r="F53" s="11"/>
      <c r="G53" s="11"/>
      <c r="H53" s="11"/>
      <c r="I53" s="11"/>
    </row>
    <row r="54" spans="1:9">
      <c r="A54" s="11"/>
      <c r="B54" s="11"/>
      <c r="C54" s="11"/>
      <c r="D54" s="11"/>
      <c r="E54" s="11"/>
      <c r="F54" s="11"/>
      <c r="G54" s="11"/>
      <c r="H54" s="11"/>
      <c r="I54" s="11"/>
    </row>
    <row r="55" spans="1:9">
      <c r="A55" s="11"/>
      <c r="B55" s="11"/>
      <c r="C55" s="11"/>
      <c r="D55" s="11"/>
      <c r="E55" s="11"/>
      <c r="F55" s="11"/>
      <c r="G55" s="11"/>
      <c r="H55" s="11"/>
      <c r="I55" s="11"/>
    </row>
    <row r="56" spans="1:9">
      <c r="A56" s="11"/>
      <c r="B56" s="11"/>
      <c r="C56" s="11"/>
      <c r="D56" s="11"/>
      <c r="E56" s="11"/>
      <c r="F56" s="11"/>
      <c r="G56" s="11"/>
      <c r="H56" s="11"/>
      <c r="I56" s="11"/>
    </row>
    <row r="57" spans="1:9">
      <c r="A57" s="11"/>
      <c r="B57" s="11"/>
      <c r="C57" s="11"/>
      <c r="D57" s="11"/>
      <c r="E57" s="11"/>
      <c r="F57" s="11"/>
      <c r="G57" s="11"/>
      <c r="H57" s="11"/>
      <c r="I57" s="11"/>
    </row>
    <row r="58" spans="1:9">
      <c r="A58" s="11"/>
      <c r="B58" s="11"/>
      <c r="C58" s="11"/>
      <c r="D58" s="11"/>
      <c r="E58" s="11"/>
      <c r="F58" s="11"/>
      <c r="G58" s="11"/>
      <c r="H58" s="11"/>
      <c r="I58" s="11"/>
    </row>
    <row r="59" spans="1:9">
      <c r="A59" s="11"/>
      <c r="B59" s="11"/>
      <c r="C59" s="11"/>
      <c r="D59" s="11"/>
      <c r="E59" s="11"/>
      <c r="F59" s="11"/>
      <c r="G59" s="11"/>
      <c r="H59" s="11"/>
      <c r="I59" s="11"/>
    </row>
    <row r="60" spans="1:9">
      <c r="A60" s="11"/>
      <c r="B60" s="11"/>
      <c r="C60" s="11"/>
      <c r="D60" s="11"/>
      <c r="E60" s="11"/>
      <c r="F60" s="11"/>
      <c r="G60" s="11"/>
      <c r="H60" s="11"/>
      <c r="I60" s="11"/>
    </row>
    <row r="61" spans="1:9">
      <c r="A61" s="11"/>
      <c r="B61" s="11"/>
      <c r="C61" s="11"/>
      <c r="D61" s="11"/>
      <c r="E61" s="11"/>
      <c r="F61" s="11"/>
      <c r="G61" s="11"/>
      <c r="H61" s="11"/>
      <c r="I61" s="11"/>
    </row>
    <row r="62" spans="1:9">
      <c r="A62" s="11"/>
      <c r="B62" s="11"/>
      <c r="C62" s="11"/>
      <c r="D62" s="11"/>
      <c r="E62" s="11"/>
      <c r="F62" s="11"/>
      <c r="G62" s="11"/>
      <c r="H62" s="11"/>
      <c r="I62" s="11"/>
    </row>
    <row r="63" spans="1:9">
      <c r="A63" s="11"/>
      <c r="B63" s="11"/>
      <c r="C63" s="11"/>
      <c r="D63" s="11"/>
      <c r="E63" s="11"/>
      <c r="F63" s="11"/>
      <c r="G63" s="11"/>
      <c r="H63" s="11"/>
      <c r="I63" s="11"/>
    </row>
    <row r="64" spans="1:9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</sheetData>
  <mergeCells count="40">
    <mergeCell ref="H50:I50"/>
    <mergeCell ref="A50:D50"/>
    <mergeCell ref="I10:I12"/>
    <mergeCell ref="I13:I15"/>
    <mergeCell ref="A10:A12"/>
    <mergeCell ref="A13:A15"/>
    <mergeCell ref="I22:I24"/>
    <mergeCell ref="I25:I27"/>
    <mergeCell ref="A22:A24"/>
    <mergeCell ref="A25:A27"/>
    <mergeCell ref="I28:I30"/>
    <mergeCell ref="I34:I36"/>
    <mergeCell ref="A28:A30"/>
    <mergeCell ref="G49:I49"/>
    <mergeCell ref="I46:I48"/>
    <mergeCell ref="A46:A48"/>
    <mergeCell ref="A5:A6"/>
    <mergeCell ref="F1:I1"/>
    <mergeCell ref="A19:A21"/>
    <mergeCell ref="I19:I21"/>
    <mergeCell ref="H5:H6"/>
    <mergeCell ref="B5:B6"/>
    <mergeCell ref="B4:H4"/>
    <mergeCell ref="I16:I18"/>
    <mergeCell ref="A16:A18"/>
    <mergeCell ref="A7:A9"/>
    <mergeCell ref="I7:I9"/>
    <mergeCell ref="A3:G3"/>
    <mergeCell ref="A2:G2"/>
    <mergeCell ref="I5:I6"/>
    <mergeCell ref="A34:A36"/>
    <mergeCell ref="A31:A33"/>
    <mergeCell ref="A49:F49"/>
    <mergeCell ref="I31:I33"/>
    <mergeCell ref="A40:A42"/>
    <mergeCell ref="A37:A39"/>
    <mergeCell ref="I40:I42"/>
    <mergeCell ref="I43:I45"/>
    <mergeCell ref="A43:A45"/>
    <mergeCell ref="I37:I39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portrait" r:id="rId1"/>
  <headerFooter alignWithMargins="0">
    <oddFooter>&amp;C&amp;14 5 - 26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saad</cp:lastModifiedBy>
  <cp:lastPrinted>2016-03-20T09:17:30Z</cp:lastPrinted>
  <dcterms:created xsi:type="dcterms:W3CDTF">1999-10-24T06:49:53Z</dcterms:created>
  <dcterms:modified xsi:type="dcterms:W3CDTF">2016-11-14T18:25:46Z</dcterms:modified>
</cp:coreProperties>
</file>