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95" yWindow="-15" windowWidth="14520" windowHeight="11760"/>
  </bookViews>
  <sheets>
    <sheet name="ورقة1" sheetId="1" r:id="rId1"/>
  </sheets>
  <definedNames>
    <definedName name="_xlnm.Print_Area" localSheetId="0">ورقة1!$A$1:$H$76</definedName>
  </definedNames>
  <calcPr calcId="145621"/>
</workbook>
</file>

<file path=xl/calcChain.xml><?xml version="1.0" encoding="utf-8"?>
<calcChain xmlns="http://schemas.openxmlformats.org/spreadsheetml/2006/main">
  <c r="A75" i="1" l="1"/>
  <c r="B75" i="1"/>
  <c r="C75" i="1"/>
  <c r="D75" i="1"/>
  <c r="E75" i="1"/>
  <c r="F75" i="1"/>
  <c r="A70" i="1"/>
  <c r="B70" i="1"/>
  <c r="C70" i="1"/>
  <c r="D70" i="1"/>
  <c r="E70" i="1"/>
  <c r="F70" i="1"/>
  <c r="A65" i="1"/>
  <c r="B65" i="1"/>
  <c r="C65" i="1"/>
  <c r="D65" i="1"/>
  <c r="E65" i="1"/>
  <c r="F65" i="1"/>
  <c r="A60" i="1"/>
  <c r="B60" i="1"/>
  <c r="C60" i="1"/>
  <c r="D60" i="1"/>
  <c r="E60" i="1"/>
  <c r="F60" i="1"/>
  <c r="A55" i="1"/>
  <c r="B55" i="1"/>
  <c r="C55" i="1"/>
  <c r="D55" i="1"/>
  <c r="E55" i="1"/>
  <c r="F55" i="1"/>
  <c r="E50" i="1"/>
  <c r="D50" i="1"/>
  <c r="C50" i="1"/>
  <c r="B50" i="1"/>
  <c r="A50" i="1"/>
  <c r="F50" i="1"/>
  <c r="A45" i="1"/>
  <c r="B45" i="1"/>
  <c r="C45" i="1"/>
  <c r="D45" i="1"/>
  <c r="E45" i="1"/>
  <c r="F45" i="1"/>
  <c r="A40" i="1"/>
  <c r="B40" i="1"/>
  <c r="C40" i="1"/>
  <c r="D40" i="1"/>
  <c r="E40" i="1"/>
  <c r="F40" i="1"/>
  <c r="A35" i="1"/>
  <c r="B35" i="1"/>
  <c r="C35" i="1"/>
  <c r="D35" i="1"/>
  <c r="E35" i="1"/>
  <c r="F35" i="1"/>
  <c r="A30" i="1"/>
  <c r="B30" i="1"/>
  <c r="C30" i="1"/>
  <c r="D30" i="1"/>
  <c r="E30" i="1"/>
  <c r="F30" i="1"/>
  <c r="A25" i="1"/>
  <c r="B25" i="1"/>
  <c r="C25" i="1"/>
  <c r="D25" i="1"/>
  <c r="E25" i="1"/>
  <c r="F25" i="1"/>
  <c r="A20" i="1"/>
  <c r="B20" i="1"/>
  <c r="C20" i="1"/>
  <c r="D20" i="1"/>
  <c r="E20" i="1"/>
  <c r="F20" i="1"/>
  <c r="A15" i="1"/>
  <c r="B15" i="1"/>
  <c r="C15" i="1"/>
  <c r="D15" i="1"/>
  <c r="E15" i="1"/>
  <c r="F15" i="1"/>
</calcChain>
</file>

<file path=xl/sharedStrings.xml><?xml version="1.0" encoding="utf-8"?>
<sst xmlns="http://schemas.openxmlformats.org/spreadsheetml/2006/main" count="107" uniqueCount="43">
  <si>
    <t>Source : Ministry of Municipal and Rural Affairs  .</t>
  </si>
  <si>
    <t>المصدر : وزارة الشئون البلدية والقروية .</t>
  </si>
  <si>
    <t>جدول  5-10</t>
  </si>
  <si>
    <t>Table 5 - 10</t>
  </si>
  <si>
    <t>الرياض
Riyadh</t>
  </si>
  <si>
    <t>مكة المكرمة
Makkah</t>
  </si>
  <si>
    <t>المدينة المنورة
Madinah</t>
  </si>
  <si>
    <t>القصيم
Al-Qasim</t>
  </si>
  <si>
    <t xml:space="preserve">الشرقية
Eastern </t>
  </si>
  <si>
    <t>عسير
Aseer</t>
  </si>
  <si>
    <t>تبوك
Tabuk</t>
  </si>
  <si>
    <t>حائل
Hael</t>
  </si>
  <si>
    <t>جازان
Jazan</t>
  </si>
  <si>
    <t>نجران
Najran</t>
  </si>
  <si>
    <t>الباحة
Al-Baaha</t>
  </si>
  <si>
    <t>الجوف
Al-Jowf</t>
  </si>
  <si>
    <t>الإجمالي العام
Grand Total</t>
  </si>
  <si>
    <t>سكني وتجاري
Housing, Commercial</t>
  </si>
  <si>
    <t>صناعي/تجاري
industrial,Commercial</t>
  </si>
  <si>
    <t>أبنية تعليم وصحة ومساجد
Educational Buildings,Health and Mosques</t>
  </si>
  <si>
    <t>أبنية إجتماعية وحكومية
Social Buildings and Governmental</t>
  </si>
  <si>
    <t>المجموع
Total</t>
  </si>
  <si>
    <t>نوع  المبنى</t>
  </si>
  <si>
    <t xml:space="preserve">Kind  Building </t>
  </si>
  <si>
    <t>أبنية اجتماعية وحكومية
Social Buildings and Governmental</t>
  </si>
  <si>
    <t xml:space="preserve">المنطقة
Region   </t>
  </si>
  <si>
    <t xml:space="preserve">عدد 
الرخص </t>
  </si>
  <si>
    <t>Number
of  Permits</t>
  </si>
  <si>
    <t>إجمالي
مساحة الأرض 
(م2)</t>
  </si>
  <si>
    <t>إجمالي
مساحة البناء
(م2)</t>
  </si>
  <si>
    <t xml:space="preserve">إجمالي 
عدد الطوابق </t>
  </si>
  <si>
    <t>إجمالي المساحة
الطابقية (م2)
بالألف</t>
  </si>
  <si>
    <t>إجمالي أطوال
الأسوار م
(طولي بالألف)</t>
  </si>
  <si>
    <t>Total Area
of Plot
(S.M.)</t>
  </si>
  <si>
    <t>Total Area
of Building
(S.M.)</t>
  </si>
  <si>
    <t>Total
Number of
Floors</t>
  </si>
  <si>
    <t>Total Floor
Area (S.M.)
(ooo)</t>
  </si>
  <si>
    <t>Total Lenghts
of Fences
(L.M.) (ooo)</t>
  </si>
  <si>
    <t xml:space="preserve">الخدمات الاجتماعية
</t>
  </si>
  <si>
    <t xml:space="preserve">
الحدود الشمالية
Northern Borders</t>
  </si>
  <si>
    <t>Social Services</t>
  </si>
  <si>
    <t>الرخص الممنوحة من قبل البلديات حسب المناطق 
ونوع الرخصة لعام 1437 هـ</t>
  </si>
  <si>
    <t>Building Permits Issued by Municipalities by Regions and Type of Permit : 1437A.H.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</si>
</sst>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19" x14ac:knownFonts="1">
    <font>
      <sz val="10"/>
      <name val="Arial"/>
      <charset val="178"/>
    </font>
    <font>
      <sz val="10"/>
      <name val="Arial"/>
      <family val="2"/>
    </font>
    <font>
      <sz val="14"/>
      <color rgb="FF31849B"/>
      <name val="Frutiger LT Arabic 55 Roman"/>
    </font>
    <font>
      <sz val="16"/>
      <name val="Frutiger LT Arabic 55 Roman"/>
    </font>
    <font>
      <sz val="11"/>
      <color rgb="FF8C96A7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13"/>
      <name val="Frutiger LT Arabic 55 Roman"/>
    </font>
    <font>
      <sz val="10"/>
      <color rgb="FFFFFFFF"/>
      <name val="Frutiger LT Arabic 55 Roman"/>
    </font>
    <font>
      <sz val="14"/>
      <color rgb="FFFFFFFF"/>
      <name val="Frutiger LT Arabic 55 Roman"/>
    </font>
    <font>
      <b/>
      <sz val="10"/>
      <name val="Frutiger LT Arabic 55 Roman"/>
    </font>
    <font>
      <sz val="12"/>
      <name val="Frutiger LT Arabic 55 Roman"/>
    </font>
    <font>
      <sz val="10"/>
      <color theme="0"/>
      <name val="Frutiger LT Arabic 55 Roman"/>
    </font>
    <font>
      <b/>
      <sz val="12"/>
      <name val="Frutiger LT Arabic 55 Roman"/>
    </font>
    <font>
      <b/>
      <sz val="10"/>
      <color rgb="FFFFFFFF"/>
      <name val="Frutiger LT Arabic 55 Roman"/>
    </font>
    <font>
      <sz val="10"/>
      <color rgb="FF8C96A7"/>
      <name val="Frutiger LT Arabic 55 Roman"/>
    </font>
    <font>
      <sz val="16"/>
      <color rgb="FF474D9B"/>
      <name val="Frutiger LT Arabic 45 Light"/>
    </font>
    <font>
      <b/>
      <sz val="16"/>
      <name val="Frutiger LT Arabic 45 Light"/>
    </font>
    <font>
      <sz val="10"/>
      <color rgb="FFFFFFFF"/>
      <name val="Frutiger LT Arabic 55 Roman"/>
      <charset val="178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wrapText="1" shrinkToFit="1"/>
    </xf>
    <xf numFmtId="164" fontId="10" fillId="0" borderId="0" xfId="0" applyNumberFormat="1" applyFont="1" applyFill="1" applyAlignment="1">
      <alignment wrapTex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wrapText="1"/>
    </xf>
    <xf numFmtId="1" fontId="14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 shrinkToFit="1"/>
    </xf>
    <xf numFmtId="0" fontId="11" fillId="4" borderId="5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1849B"/>
      <color rgb="FF9BA8C2"/>
      <color rgb="FF474D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tabSelected="1" view="pageBreakPreview" topLeftCell="A70" zoomScale="120" zoomScaleNormal="85" zoomScaleSheetLayoutView="120" workbookViewId="0">
      <selection activeCell="G78" sqref="G78"/>
    </sheetView>
  </sheetViews>
  <sheetFormatPr defaultColWidth="9.140625" defaultRowHeight="18" x14ac:dyDescent="0.45"/>
  <cols>
    <col min="1" max="2" width="13.7109375" style="27" customWidth="1"/>
    <col min="3" max="4" width="11.7109375" style="27" customWidth="1"/>
    <col min="5" max="5" width="12.7109375" style="27" customWidth="1"/>
    <col min="6" max="6" width="10.7109375" style="27" customWidth="1"/>
    <col min="7" max="7" width="36.7109375" style="28" customWidth="1"/>
    <col min="8" max="8" width="20.7109375" style="29" customWidth="1"/>
    <col min="9" max="9" width="9.140625" style="29"/>
    <col min="10" max="10" width="11" style="29" bestFit="1" customWidth="1"/>
    <col min="11" max="11" width="9.85546875" style="29" bestFit="1" customWidth="1"/>
    <col min="12" max="12" width="11" style="29" bestFit="1" customWidth="1"/>
    <col min="13" max="16384" width="9.140625" style="29"/>
  </cols>
  <sheetData>
    <row r="1" spans="1:14" s="3" customFormat="1" ht="21" customHeight="1" x14ac:dyDescent="0.65">
      <c r="A1" s="44" t="s">
        <v>40</v>
      </c>
      <c r="B1" s="44"/>
      <c r="C1" s="1"/>
      <c r="D1" s="1"/>
      <c r="E1" s="1"/>
      <c r="F1" s="2"/>
      <c r="G1" s="47" t="s">
        <v>38</v>
      </c>
      <c r="H1" s="47"/>
    </row>
    <row r="2" spans="1:14" s="32" customFormat="1" ht="60" customHeight="1" x14ac:dyDescent="0.75">
      <c r="A2" s="43" t="s">
        <v>42</v>
      </c>
      <c r="B2" s="43"/>
      <c r="C2" s="43"/>
      <c r="D2" s="43"/>
      <c r="E2" s="43"/>
      <c r="F2" s="42" t="s">
        <v>41</v>
      </c>
      <c r="G2" s="42"/>
      <c r="H2" s="42"/>
      <c r="I2" s="30"/>
      <c r="J2" s="30"/>
      <c r="K2" s="39"/>
      <c r="L2" s="39"/>
      <c r="M2" s="39"/>
      <c r="N2" s="31"/>
    </row>
    <row r="3" spans="1:14" s="9" customFormat="1" ht="21.75" x14ac:dyDescent="0.5">
      <c r="A3" s="50" t="s">
        <v>3</v>
      </c>
      <c r="B3" s="51"/>
      <c r="C3" s="4"/>
      <c r="D3" s="5"/>
      <c r="E3" s="5"/>
      <c r="F3" s="6"/>
      <c r="G3" s="7"/>
      <c r="H3" s="8" t="s">
        <v>2</v>
      </c>
    </row>
    <row r="4" spans="1:14" s="14" customFormat="1" ht="57" x14ac:dyDescent="0.65">
      <c r="A4" s="10" t="s">
        <v>32</v>
      </c>
      <c r="B4" s="10" t="s">
        <v>31</v>
      </c>
      <c r="C4" s="11" t="s">
        <v>30</v>
      </c>
      <c r="D4" s="37" t="s">
        <v>29</v>
      </c>
      <c r="E4" s="12" t="s">
        <v>28</v>
      </c>
      <c r="F4" s="12" t="s">
        <v>26</v>
      </c>
      <c r="G4" s="13" t="s">
        <v>22</v>
      </c>
      <c r="H4" s="45" t="s">
        <v>25</v>
      </c>
    </row>
    <row r="5" spans="1:14" s="14" customFormat="1" ht="54" x14ac:dyDescent="0.45">
      <c r="A5" s="15" t="s">
        <v>37</v>
      </c>
      <c r="B5" s="15" t="s">
        <v>36</v>
      </c>
      <c r="C5" s="16" t="s">
        <v>35</v>
      </c>
      <c r="D5" s="15" t="s">
        <v>34</v>
      </c>
      <c r="E5" s="15" t="s">
        <v>33</v>
      </c>
      <c r="F5" s="15" t="s">
        <v>27</v>
      </c>
      <c r="G5" s="17" t="s">
        <v>23</v>
      </c>
      <c r="H5" s="46"/>
    </row>
    <row r="6" spans="1:14" s="14" customFormat="1" ht="36" x14ac:dyDescent="0.45">
      <c r="A6" s="18">
        <v>2309235</v>
      </c>
      <c r="B6" s="18">
        <v>19554096</v>
      </c>
      <c r="C6" s="18">
        <v>72949</v>
      </c>
      <c r="D6" s="18">
        <v>7707295</v>
      </c>
      <c r="E6" s="33">
        <v>50942573</v>
      </c>
      <c r="F6" s="34">
        <v>25431</v>
      </c>
      <c r="G6" s="19" t="s">
        <v>17</v>
      </c>
      <c r="H6" s="40" t="s">
        <v>4</v>
      </c>
    </row>
    <row r="7" spans="1:14" s="14" customFormat="1" ht="36" x14ac:dyDescent="0.45">
      <c r="A7" s="20">
        <v>208030</v>
      </c>
      <c r="B7" s="20">
        <v>5472176</v>
      </c>
      <c r="C7" s="20">
        <v>4509</v>
      </c>
      <c r="D7" s="20">
        <v>3556674</v>
      </c>
      <c r="E7" s="35">
        <v>110668336</v>
      </c>
      <c r="F7" s="35">
        <v>2087</v>
      </c>
      <c r="G7" s="21" t="s">
        <v>18</v>
      </c>
      <c r="H7" s="40"/>
      <c r="L7" s="22"/>
    </row>
    <row r="8" spans="1:14" s="14" customFormat="1" ht="54" x14ac:dyDescent="0.45">
      <c r="A8" s="18">
        <v>64486</v>
      </c>
      <c r="B8" s="18">
        <v>1054545</v>
      </c>
      <c r="C8" s="18">
        <v>1205</v>
      </c>
      <c r="D8" s="18">
        <v>386698</v>
      </c>
      <c r="E8" s="33">
        <v>1960304</v>
      </c>
      <c r="F8" s="33">
        <v>462</v>
      </c>
      <c r="G8" s="19" t="s">
        <v>19</v>
      </c>
      <c r="H8" s="40"/>
    </row>
    <row r="9" spans="1:14" s="14" customFormat="1" ht="36" x14ac:dyDescent="0.45">
      <c r="A9" s="20">
        <v>62815</v>
      </c>
      <c r="B9" s="20">
        <v>3138758</v>
      </c>
      <c r="C9" s="20">
        <v>136</v>
      </c>
      <c r="D9" s="20">
        <v>874413</v>
      </c>
      <c r="E9" s="20">
        <v>33258668</v>
      </c>
      <c r="F9" s="20">
        <v>71</v>
      </c>
      <c r="G9" s="21" t="s">
        <v>24</v>
      </c>
      <c r="H9" s="40"/>
    </row>
    <row r="10" spans="1:14" s="14" customFormat="1" ht="36" x14ac:dyDescent="0.45">
      <c r="A10" s="23">
        <v>2644566</v>
      </c>
      <c r="B10" s="23">
        <v>29219575</v>
      </c>
      <c r="C10" s="23">
        <v>78799</v>
      </c>
      <c r="D10" s="23">
        <v>12525080</v>
      </c>
      <c r="E10" s="36">
        <v>196829881</v>
      </c>
      <c r="F10" s="36">
        <v>28051</v>
      </c>
      <c r="G10" s="24" t="s">
        <v>21</v>
      </c>
      <c r="H10" s="40"/>
    </row>
    <row r="11" spans="1:14" s="14" customFormat="1" ht="36" x14ac:dyDescent="0.45">
      <c r="A11" s="20">
        <v>2282999</v>
      </c>
      <c r="B11" s="20">
        <v>32543523</v>
      </c>
      <c r="C11" s="20">
        <v>93109</v>
      </c>
      <c r="D11" s="20">
        <v>9686818</v>
      </c>
      <c r="E11" s="20">
        <v>39553873</v>
      </c>
      <c r="F11" s="20">
        <v>33631</v>
      </c>
      <c r="G11" s="19" t="s">
        <v>17</v>
      </c>
      <c r="H11" s="41" t="s">
        <v>5</v>
      </c>
    </row>
    <row r="12" spans="1:14" s="14" customFormat="1" ht="36" x14ac:dyDescent="0.45">
      <c r="A12" s="18">
        <v>65526</v>
      </c>
      <c r="B12" s="18">
        <v>2789236</v>
      </c>
      <c r="C12" s="18">
        <v>1952</v>
      </c>
      <c r="D12" s="18">
        <v>1286440</v>
      </c>
      <c r="E12" s="33">
        <v>8754690</v>
      </c>
      <c r="F12" s="33">
        <v>1428</v>
      </c>
      <c r="G12" s="21" t="s">
        <v>18</v>
      </c>
      <c r="H12" s="41"/>
    </row>
    <row r="13" spans="1:14" s="14" customFormat="1" ht="54" x14ac:dyDescent="0.45">
      <c r="A13" s="20">
        <v>34371</v>
      </c>
      <c r="B13" s="20">
        <v>502279</v>
      </c>
      <c r="C13" s="20">
        <v>1312</v>
      </c>
      <c r="D13" s="20">
        <v>228780</v>
      </c>
      <c r="E13" s="20">
        <v>1600396</v>
      </c>
      <c r="F13" s="20">
        <v>430</v>
      </c>
      <c r="G13" s="19" t="s">
        <v>19</v>
      </c>
      <c r="H13" s="41"/>
    </row>
    <row r="14" spans="1:14" s="14" customFormat="1" ht="36" x14ac:dyDescent="0.45">
      <c r="A14" s="18">
        <v>44233</v>
      </c>
      <c r="B14" s="18">
        <v>200524</v>
      </c>
      <c r="C14" s="18">
        <v>287</v>
      </c>
      <c r="D14" s="18">
        <v>129766</v>
      </c>
      <c r="E14" s="33">
        <v>3772229</v>
      </c>
      <c r="F14" s="33">
        <v>110</v>
      </c>
      <c r="G14" s="21" t="s">
        <v>24</v>
      </c>
      <c r="H14" s="41"/>
    </row>
    <row r="15" spans="1:14" s="14" customFormat="1" ht="36" x14ac:dyDescent="0.45">
      <c r="A15" s="23">
        <f t="shared" ref="A15:E15" si="0">SUM(A11:A14)</f>
        <v>2427129</v>
      </c>
      <c r="B15" s="23">
        <f t="shared" si="0"/>
        <v>36035562</v>
      </c>
      <c r="C15" s="23">
        <f t="shared" si="0"/>
        <v>96660</v>
      </c>
      <c r="D15" s="23">
        <f t="shared" si="0"/>
        <v>11331804</v>
      </c>
      <c r="E15" s="23">
        <f t="shared" si="0"/>
        <v>53681188</v>
      </c>
      <c r="F15" s="23">
        <f>SUM(F11:F14)</f>
        <v>35599</v>
      </c>
      <c r="G15" s="24" t="s">
        <v>21</v>
      </c>
      <c r="H15" s="41"/>
      <c r="L15" s="22"/>
    </row>
    <row r="16" spans="1:14" s="14" customFormat="1" ht="36" x14ac:dyDescent="0.45">
      <c r="A16" s="18">
        <v>282551</v>
      </c>
      <c r="B16" s="18">
        <v>17483521</v>
      </c>
      <c r="C16" s="18">
        <v>55093</v>
      </c>
      <c r="D16" s="18">
        <v>5868899</v>
      </c>
      <c r="E16" s="33">
        <v>15460838</v>
      </c>
      <c r="F16" s="33">
        <v>16110</v>
      </c>
      <c r="G16" s="19" t="s">
        <v>17</v>
      </c>
      <c r="H16" s="40" t="s">
        <v>6</v>
      </c>
    </row>
    <row r="17" spans="1:12" s="14" customFormat="1" ht="36" x14ac:dyDescent="0.45">
      <c r="A17" s="20">
        <v>26359</v>
      </c>
      <c r="B17" s="20">
        <v>601190</v>
      </c>
      <c r="C17" s="20">
        <v>707</v>
      </c>
      <c r="D17" s="20">
        <v>494413</v>
      </c>
      <c r="E17" s="20">
        <v>1603975</v>
      </c>
      <c r="F17" s="20">
        <v>527</v>
      </c>
      <c r="G17" s="21" t="s">
        <v>18</v>
      </c>
      <c r="H17" s="40"/>
      <c r="L17" s="22"/>
    </row>
    <row r="18" spans="1:12" s="14" customFormat="1" ht="54" x14ac:dyDescent="0.45">
      <c r="A18" s="18">
        <v>38266</v>
      </c>
      <c r="B18" s="18">
        <v>781664</v>
      </c>
      <c r="C18" s="18">
        <v>534</v>
      </c>
      <c r="D18" s="18">
        <v>534192</v>
      </c>
      <c r="E18" s="33">
        <v>1114115</v>
      </c>
      <c r="F18" s="33">
        <v>237</v>
      </c>
      <c r="G18" s="19" t="s">
        <v>19</v>
      </c>
      <c r="H18" s="40"/>
    </row>
    <row r="19" spans="1:12" s="14" customFormat="1" ht="36" x14ac:dyDescent="0.45">
      <c r="A19" s="20">
        <v>2207</v>
      </c>
      <c r="B19" s="20">
        <v>83924</v>
      </c>
      <c r="C19" s="20">
        <v>73</v>
      </c>
      <c r="D19" s="20">
        <v>47579</v>
      </c>
      <c r="E19" s="20">
        <v>2751684</v>
      </c>
      <c r="F19" s="20">
        <v>29</v>
      </c>
      <c r="G19" s="21" t="s">
        <v>20</v>
      </c>
      <c r="H19" s="40"/>
    </row>
    <row r="20" spans="1:12" s="14" customFormat="1" ht="36" x14ac:dyDescent="0.45">
      <c r="A20" s="36">
        <f t="shared" ref="A20:E20" si="1">SUM(A16:A19)</f>
        <v>349383</v>
      </c>
      <c r="B20" s="36">
        <f t="shared" si="1"/>
        <v>18950299</v>
      </c>
      <c r="C20" s="36">
        <f t="shared" si="1"/>
        <v>56407</v>
      </c>
      <c r="D20" s="36">
        <f t="shared" si="1"/>
        <v>6945083</v>
      </c>
      <c r="E20" s="36">
        <f t="shared" si="1"/>
        <v>20930612</v>
      </c>
      <c r="F20" s="36">
        <f>SUM(F16:F19)</f>
        <v>16903</v>
      </c>
      <c r="G20" s="24" t="s">
        <v>21</v>
      </c>
      <c r="H20" s="40"/>
    </row>
    <row r="21" spans="1:12" s="14" customFormat="1" ht="36" x14ac:dyDescent="0.45">
      <c r="A21" s="20">
        <v>680700</v>
      </c>
      <c r="B21" s="20">
        <v>4002626</v>
      </c>
      <c r="C21" s="20">
        <v>22880</v>
      </c>
      <c r="D21" s="20">
        <v>2257256</v>
      </c>
      <c r="E21" s="20">
        <v>17218315</v>
      </c>
      <c r="F21" s="20">
        <v>8330</v>
      </c>
      <c r="G21" s="19" t="s">
        <v>17</v>
      </c>
      <c r="H21" s="41" t="s">
        <v>7</v>
      </c>
    </row>
    <row r="22" spans="1:12" s="14" customFormat="1" ht="36" x14ac:dyDescent="0.45">
      <c r="A22" s="18">
        <v>82703</v>
      </c>
      <c r="B22" s="18">
        <v>902181</v>
      </c>
      <c r="C22" s="18">
        <v>1077</v>
      </c>
      <c r="D22" s="18">
        <v>799371</v>
      </c>
      <c r="E22" s="33">
        <v>5645084</v>
      </c>
      <c r="F22" s="33">
        <v>976</v>
      </c>
      <c r="G22" s="21" t="s">
        <v>18</v>
      </c>
      <c r="H22" s="41"/>
    </row>
    <row r="23" spans="1:12" s="14" customFormat="1" ht="54" x14ac:dyDescent="0.45">
      <c r="A23" s="20">
        <v>26002</v>
      </c>
      <c r="B23" s="20">
        <v>351272</v>
      </c>
      <c r="C23" s="20">
        <v>216</v>
      </c>
      <c r="D23" s="20">
        <v>255482</v>
      </c>
      <c r="E23" s="20">
        <v>2304498</v>
      </c>
      <c r="F23" s="20">
        <v>186</v>
      </c>
      <c r="G23" s="19" t="s">
        <v>19</v>
      </c>
      <c r="H23" s="41"/>
    </row>
    <row r="24" spans="1:12" s="14" customFormat="1" ht="36" x14ac:dyDescent="0.45">
      <c r="A24" s="18">
        <v>9619</v>
      </c>
      <c r="B24" s="18">
        <v>82345</v>
      </c>
      <c r="C24" s="18">
        <v>72</v>
      </c>
      <c r="D24" s="18">
        <v>53965</v>
      </c>
      <c r="E24" s="33">
        <v>683495</v>
      </c>
      <c r="F24" s="33">
        <v>47</v>
      </c>
      <c r="G24" s="21" t="s">
        <v>20</v>
      </c>
      <c r="H24" s="41"/>
    </row>
    <row r="25" spans="1:12" s="14" customFormat="1" ht="36" x14ac:dyDescent="0.45">
      <c r="A25" s="23">
        <f t="shared" ref="A25:E25" si="2">SUM(A21:A24)</f>
        <v>799024</v>
      </c>
      <c r="B25" s="23">
        <f t="shared" si="2"/>
        <v>5338424</v>
      </c>
      <c r="C25" s="23">
        <f t="shared" si="2"/>
        <v>24245</v>
      </c>
      <c r="D25" s="23">
        <f t="shared" si="2"/>
        <v>3366074</v>
      </c>
      <c r="E25" s="23">
        <f t="shared" si="2"/>
        <v>25851392</v>
      </c>
      <c r="F25" s="23">
        <f>SUM(F21:F24)</f>
        <v>9539</v>
      </c>
      <c r="G25" s="24" t="s">
        <v>21</v>
      </c>
      <c r="H25" s="41"/>
      <c r="J25" s="22"/>
    </row>
    <row r="26" spans="1:12" s="14" customFormat="1" ht="36" x14ac:dyDescent="0.45">
      <c r="A26" s="18">
        <v>1584666</v>
      </c>
      <c r="B26" s="18">
        <v>17833591</v>
      </c>
      <c r="C26" s="18">
        <v>42810</v>
      </c>
      <c r="D26" s="18">
        <v>8303181</v>
      </c>
      <c r="E26" s="33">
        <v>31953655</v>
      </c>
      <c r="F26" s="33">
        <v>16235</v>
      </c>
      <c r="G26" s="19" t="s">
        <v>17</v>
      </c>
      <c r="H26" s="40" t="s">
        <v>8</v>
      </c>
      <c r="J26" s="22"/>
    </row>
    <row r="27" spans="1:12" s="14" customFormat="1" ht="36" x14ac:dyDescent="0.45">
      <c r="A27" s="20">
        <v>152013</v>
      </c>
      <c r="B27" s="20">
        <v>3622067</v>
      </c>
      <c r="C27" s="20">
        <v>2971</v>
      </c>
      <c r="D27" s="20">
        <v>2047944</v>
      </c>
      <c r="E27" s="20">
        <v>6641076</v>
      </c>
      <c r="F27" s="20">
        <v>1060</v>
      </c>
      <c r="G27" s="21" t="s">
        <v>18</v>
      </c>
      <c r="H27" s="40"/>
    </row>
    <row r="28" spans="1:12" s="14" customFormat="1" ht="54" x14ac:dyDescent="0.45">
      <c r="A28" s="18">
        <v>22995</v>
      </c>
      <c r="B28" s="18">
        <v>371188</v>
      </c>
      <c r="C28" s="18">
        <v>298</v>
      </c>
      <c r="D28" s="18">
        <v>182928</v>
      </c>
      <c r="E28" s="33">
        <v>1928686</v>
      </c>
      <c r="F28" s="33">
        <v>145</v>
      </c>
      <c r="G28" s="19" t="s">
        <v>19</v>
      </c>
      <c r="H28" s="40"/>
    </row>
    <row r="29" spans="1:12" s="14" customFormat="1" ht="36" x14ac:dyDescent="0.45">
      <c r="A29" s="20">
        <v>33702</v>
      </c>
      <c r="B29" s="20">
        <v>316660</v>
      </c>
      <c r="C29" s="20">
        <v>159</v>
      </c>
      <c r="D29" s="20">
        <v>158328</v>
      </c>
      <c r="E29" s="20">
        <v>1378483</v>
      </c>
      <c r="F29" s="20">
        <v>64</v>
      </c>
      <c r="G29" s="21" t="s">
        <v>20</v>
      </c>
      <c r="H29" s="40"/>
    </row>
    <row r="30" spans="1:12" s="14" customFormat="1" ht="36" x14ac:dyDescent="0.45">
      <c r="A30" s="23">
        <f t="shared" ref="A30:E30" si="3">SUM(A26:A29)</f>
        <v>1793376</v>
      </c>
      <c r="B30" s="23">
        <f t="shared" si="3"/>
        <v>22143506</v>
      </c>
      <c r="C30" s="23">
        <f t="shared" si="3"/>
        <v>46238</v>
      </c>
      <c r="D30" s="23">
        <f t="shared" si="3"/>
        <v>10692381</v>
      </c>
      <c r="E30" s="23">
        <f t="shared" si="3"/>
        <v>41901900</v>
      </c>
      <c r="F30" s="23">
        <f>SUM(F26:F29)</f>
        <v>17504</v>
      </c>
      <c r="G30" s="24" t="s">
        <v>21</v>
      </c>
      <c r="H30" s="40"/>
    </row>
    <row r="31" spans="1:12" s="14" customFormat="1" ht="36" x14ac:dyDescent="0.45">
      <c r="A31" s="20">
        <v>592595</v>
      </c>
      <c r="B31" s="20">
        <v>5619546</v>
      </c>
      <c r="C31" s="20">
        <v>14180</v>
      </c>
      <c r="D31" s="20">
        <v>2179789</v>
      </c>
      <c r="E31" s="20">
        <v>11160100</v>
      </c>
      <c r="F31" s="20">
        <v>5824</v>
      </c>
      <c r="G31" s="19" t="s">
        <v>17</v>
      </c>
      <c r="H31" s="41" t="s">
        <v>9</v>
      </c>
    </row>
    <row r="32" spans="1:12" s="14" customFormat="1" ht="36" x14ac:dyDescent="0.45">
      <c r="A32" s="18">
        <v>34356</v>
      </c>
      <c r="B32" s="18">
        <v>283335</v>
      </c>
      <c r="C32" s="18">
        <v>365</v>
      </c>
      <c r="D32" s="18">
        <v>265820</v>
      </c>
      <c r="E32" s="33">
        <v>943892</v>
      </c>
      <c r="F32" s="33">
        <v>315</v>
      </c>
      <c r="G32" s="21" t="s">
        <v>18</v>
      </c>
      <c r="H32" s="41"/>
      <c r="K32" s="22"/>
    </row>
    <row r="33" spans="1:11" s="14" customFormat="1" ht="54" x14ac:dyDescent="0.45">
      <c r="A33" s="20">
        <v>12845</v>
      </c>
      <c r="B33" s="20">
        <v>248489</v>
      </c>
      <c r="C33" s="20">
        <v>162</v>
      </c>
      <c r="D33" s="20">
        <v>157413</v>
      </c>
      <c r="E33" s="20">
        <v>370420</v>
      </c>
      <c r="F33" s="20">
        <v>110</v>
      </c>
      <c r="G33" s="19" t="s">
        <v>19</v>
      </c>
      <c r="H33" s="41"/>
    </row>
    <row r="34" spans="1:11" s="14" customFormat="1" ht="36" x14ac:dyDescent="0.45">
      <c r="A34" s="18">
        <v>14437</v>
      </c>
      <c r="B34" s="18">
        <v>207113</v>
      </c>
      <c r="C34" s="18">
        <v>168</v>
      </c>
      <c r="D34" s="18">
        <v>112704</v>
      </c>
      <c r="E34" s="33">
        <v>500669</v>
      </c>
      <c r="F34" s="33">
        <v>103</v>
      </c>
      <c r="G34" s="21" t="s">
        <v>20</v>
      </c>
      <c r="H34" s="41"/>
    </row>
    <row r="35" spans="1:11" s="14" customFormat="1" ht="36" x14ac:dyDescent="0.45">
      <c r="A35" s="23">
        <f t="shared" ref="A35:E35" si="4">SUM(A31:A34)</f>
        <v>654233</v>
      </c>
      <c r="B35" s="23">
        <f t="shared" si="4"/>
        <v>6358483</v>
      </c>
      <c r="C35" s="23">
        <f t="shared" si="4"/>
        <v>14875</v>
      </c>
      <c r="D35" s="23">
        <f t="shared" si="4"/>
        <v>2715726</v>
      </c>
      <c r="E35" s="23">
        <f t="shared" si="4"/>
        <v>12975081</v>
      </c>
      <c r="F35" s="23">
        <f>SUM(F31:F34)</f>
        <v>6352</v>
      </c>
      <c r="G35" s="24" t="s">
        <v>21</v>
      </c>
      <c r="H35" s="41"/>
    </row>
    <row r="36" spans="1:11" s="14" customFormat="1" ht="36" x14ac:dyDescent="0.45">
      <c r="A36" s="18">
        <v>278320</v>
      </c>
      <c r="B36" s="18">
        <v>2850118</v>
      </c>
      <c r="C36" s="18">
        <v>5255</v>
      </c>
      <c r="D36" s="18">
        <v>1086669</v>
      </c>
      <c r="E36" s="33">
        <v>3851479</v>
      </c>
      <c r="F36" s="33">
        <v>2354</v>
      </c>
      <c r="G36" s="19" t="s">
        <v>17</v>
      </c>
      <c r="H36" s="40" t="s">
        <v>10</v>
      </c>
    </row>
    <row r="37" spans="1:11" s="14" customFormat="1" ht="36" x14ac:dyDescent="0.45">
      <c r="A37" s="20">
        <v>21209</v>
      </c>
      <c r="B37" s="20">
        <v>313128</v>
      </c>
      <c r="C37" s="20">
        <v>639</v>
      </c>
      <c r="D37" s="20">
        <v>199522</v>
      </c>
      <c r="E37" s="20">
        <v>406393</v>
      </c>
      <c r="F37" s="20">
        <v>265</v>
      </c>
      <c r="G37" s="21" t="s">
        <v>18</v>
      </c>
      <c r="H37" s="40"/>
    </row>
    <row r="38" spans="1:11" s="14" customFormat="1" ht="54" x14ac:dyDescent="0.45">
      <c r="A38" s="18">
        <v>7836</v>
      </c>
      <c r="B38" s="18">
        <v>36677</v>
      </c>
      <c r="C38" s="18">
        <v>76</v>
      </c>
      <c r="D38" s="18">
        <v>22264</v>
      </c>
      <c r="E38" s="33">
        <v>197219</v>
      </c>
      <c r="F38" s="33">
        <v>42</v>
      </c>
      <c r="G38" s="19" t="s">
        <v>19</v>
      </c>
      <c r="H38" s="40"/>
      <c r="K38" s="22"/>
    </row>
    <row r="39" spans="1:11" s="14" customFormat="1" ht="36" x14ac:dyDescent="0.45">
      <c r="A39" s="20">
        <v>4104</v>
      </c>
      <c r="B39" s="20">
        <v>75924</v>
      </c>
      <c r="C39" s="20">
        <v>24</v>
      </c>
      <c r="D39" s="20">
        <v>25910</v>
      </c>
      <c r="E39" s="20">
        <v>87544</v>
      </c>
      <c r="F39" s="20">
        <v>12</v>
      </c>
      <c r="G39" s="21" t="s">
        <v>20</v>
      </c>
      <c r="H39" s="40"/>
    </row>
    <row r="40" spans="1:11" s="14" customFormat="1" ht="36" x14ac:dyDescent="0.45">
      <c r="A40" s="23">
        <f t="shared" ref="A40:E40" si="5">SUM(A36:A39)</f>
        <v>311469</v>
      </c>
      <c r="B40" s="23">
        <f t="shared" si="5"/>
        <v>3275847</v>
      </c>
      <c r="C40" s="23">
        <f t="shared" si="5"/>
        <v>5994</v>
      </c>
      <c r="D40" s="23">
        <f t="shared" si="5"/>
        <v>1334365</v>
      </c>
      <c r="E40" s="23">
        <f t="shared" si="5"/>
        <v>4542635</v>
      </c>
      <c r="F40" s="23">
        <f>SUM(F36:F39)</f>
        <v>2673</v>
      </c>
      <c r="G40" s="24" t="s">
        <v>21</v>
      </c>
      <c r="H40" s="40"/>
    </row>
    <row r="41" spans="1:11" s="14" customFormat="1" ht="36" x14ac:dyDescent="0.45">
      <c r="A41" s="20">
        <v>235269</v>
      </c>
      <c r="B41" s="20">
        <v>1705588</v>
      </c>
      <c r="C41" s="20">
        <v>5565</v>
      </c>
      <c r="D41" s="20">
        <v>1084873</v>
      </c>
      <c r="E41" s="20">
        <v>4880934</v>
      </c>
      <c r="F41" s="20">
        <v>2746</v>
      </c>
      <c r="G41" s="19" t="s">
        <v>17</v>
      </c>
      <c r="H41" s="41" t="s">
        <v>11</v>
      </c>
    </row>
    <row r="42" spans="1:11" s="14" customFormat="1" ht="36" x14ac:dyDescent="0.45">
      <c r="A42" s="18">
        <v>32613</v>
      </c>
      <c r="B42" s="18">
        <v>237789</v>
      </c>
      <c r="C42" s="18">
        <v>322</v>
      </c>
      <c r="D42" s="18">
        <v>178735</v>
      </c>
      <c r="E42" s="33">
        <v>687277</v>
      </c>
      <c r="F42" s="33">
        <v>238</v>
      </c>
      <c r="G42" s="21" t="s">
        <v>18</v>
      </c>
      <c r="H42" s="41"/>
    </row>
    <row r="43" spans="1:11" s="14" customFormat="1" ht="54" x14ac:dyDescent="0.45">
      <c r="A43" s="20">
        <v>20640</v>
      </c>
      <c r="B43" s="20">
        <v>276689</v>
      </c>
      <c r="C43" s="20">
        <v>108</v>
      </c>
      <c r="D43" s="20">
        <v>261778</v>
      </c>
      <c r="E43" s="20">
        <v>1475368</v>
      </c>
      <c r="F43" s="20">
        <v>89</v>
      </c>
      <c r="G43" s="19" t="s">
        <v>19</v>
      </c>
      <c r="H43" s="41"/>
    </row>
    <row r="44" spans="1:11" s="14" customFormat="1" ht="36" x14ac:dyDescent="0.45">
      <c r="A44" s="18">
        <v>5304</v>
      </c>
      <c r="B44" s="18">
        <v>51689</v>
      </c>
      <c r="C44" s="18">
        <v>86</v>
      </c>
      <c r="D44" s="18">
        <v>31197</v>
      </c>
      <c r="E44" s="33">
        <v>105917</v>
      </c>
      <c r="F44" s="33">
        <v>64</v>
      </c>
      <c r="G44" s="21" t="s">
        <v>20</v>
      </c>
      <c r="H44" s="41"/>
    </row>
    <row r="45" spans="1:11" s="14" customFormat="1" ht="36" x14ac:dyDescent="0.45">
      <c r="A45" s="23">
        <f t="shared" ref="A45:E45" si="6">SUM(A41:A44)</f>
        <v>293826</v>
      </c>
      <c r="B45" s="23">
        <f t="shared" si="6"/>
        <v>2271755</v>
      </c>
      <c r="C45" s="23">
        <f t="shared" si="6"/>
        <v>6081</v>
      </c>
      <c r="D45" s="23">
        <f t="shared" si="6"/>
        <v>1556583</v>
      </c>
      <c r="E45" s="23">
        <f t="shared" si="6"/>
        <v>7149496</v>
      </c>
      <c r="F45" s="23">
        <f>SUM(F41:F44)</f>
        <v>3137</v>
      </c>
      <c r="G45" s="24" t="s">
        <v>21</v>
      </c>
      <c r="H45" s="41"/>
    </row>
    <row r="46" spans="1:11" s="14" customFormat="1" ht="36" x14ac:dyDescent="0.45">
      <c r="A46" s="18">
        <v>166540</v>
      </c>
      <c r="B46" s="18">
        <v>1017915</v>
      </c>
      <c r="C46" s="18">
        <v>2774</v>
      </c>
      <c r="D46" s="18">
        <v>590088</v>
      </c>
      <c r="E46" s="33">
        <v>1247555</v>
      </c>
      <c r="F46" s="33">
        <v>1729</v>
      </c>
      <c r="G46" s="19" t="s">
        <v>17</v>
      </c>
      <c r="H46" s="40" t="s">
        <v>39</v>
      </c>
    </row>
    <row r="47" spans="1:11" s="14" customFormat="1" ht="36" x14ac:dyDescent="0.45">
      <c r="A47" s="20">
        <v>39759</v>
      </c>
      <c r="B47" s="20">
        <v>311852</v>
      </c>
      <c r="C47" s="20">
        <v>321</v>
      </c>
      <c r="D47" s="20">
        <v>304704</v>
      </c>
      <c r="E47" s="20">
        <v>1563001</v>
      </c>
      <c r="F47" s="20">
        <v>320</v>
      </c>
      <c r="G47" s="21" t="s">
        <v>18</v>
      </c>
      <c r="H47" s="40"/>
    </row>
    <row r="48" spans="1:11" s="14" customFormat="1" ht="54" x14ac:dyDescent="0.45">
      <c r="A48" s="18">
        <v>6110</v>
      </c>
      <c r="B48" s="18">
        <v>43377</v>
      </c>
      <c r="C48" s="18">
        <v>80</v>
      </c>
      <c r="D48" s="18">
        <v>23565</v>
      </c>
      <c r="E48" s="33">
        <v>85216</v>
      </c>
      <c r="F48" s="33">
        <v>55</v>
      </c>
      <c r="G48" s="19" t="s">
        <v>19</v>
      </c>
      <c r="H48" s="40"/>
    </row>
    <row r="49" spans="1:13" s="14" customFormat="1" ht="36" x14ac:dyDescent="0.45">
      <c r="A49" s="20">
        <v>5017</v>
      </c>
      <c r="B49" s="20">
        <v>54259</v>
      </c>
      <c r="C49" s="20">
        <v>32</v>
      </c>
      <c r="D49" s="20">
        <v>42300</v>
      </c>
      <c r="E49" s="20">
        <v>173632</v>
      </c>
      <c r="F49" s="20">
        <v>28</v>
      </c>
      <c r="G49" s="21" t="s">
        <v>20</v>
      </c>
      <c r="H49" s="40"/>
    </row>
    <row r="50" spans="1:13" s="14" customFormat="1" ht="36" x14ac:dyDescent="0.45">
      <c r="A50" s="36">
        <f t="shared" ref="A50:E50" si="7">SUM(A46:A49)</f>
        <v>217426</v>
      </c>
      <c r="B50" s="36">
        <f t="shared" si="7"/>
        <v>1427403</v>
      </c>
      <c r="C50" s="36">
        <f t="shared" si="7"/>
        <v>3207</v>
      </c>
      <c r="D50" s="36">
        <f t="shared" si="7"/>
        <v>960657</v>
      </c>
      <c r="E50" s="36">
        <f t="shared" si="7"/>
        <v>3069404</v>
      </c>
      <c r="F50" s="36">
        <f>SUM(F46:F49)</f>
        <v>2132</v>
      </c>
      <c r="G50" s="24" t="s">
        <v>21</v>
      </c>
      <c r="H50" s="40"/>
    </row>
    <row r="51" spans="1:13" s="14" customFormat="1" ht="36" x14ac:dyDescent="0.45">
      <c r="A51" s="20">
        <v>247389</v>
      </c>
      <c r="B51" s="20">
        <v>2606660</v>
      </c>
      <c r="C51" s="20">
        <v>4036</v>
      </c>
      <c r="D51" s="20">
        <v>1137854</v>
      </c>
      <c r="E51" s="20">
        <v>5628735</v>
      </c>
      <c r="F51" s="20">
        <v>1724</v>
      </c>
      <c r="G51" s="19" t="s">
        <v>17</v>
      </c>
      <c r="H51" s="41" t="s">
        <v>12</v>
      </c>
    </row>
    <row r="52" spans="1:13" s="14" customFormat="1" ht="36" x14ac:dyDescent="0.45">
      <c r="A52" s="18">
        <v>21040</v>
      </c>
      <c r="B52" s="18">
        <v>157648</v>
      </c>
      <c r="C52" s="18">
        <v>153</v>
      </c>
      <c r="D52" s="18">
        <v>132338</v>
      </c>
      <c r="E52" s="33">
        <v>1016462</v>
      </c>
      <c r="F52" s="33">
        <v>125</v>
      </c>
      <c r="G52" s="21" t="s">
        <v>18</v>
      </c>
      <c r="H52" s="41"/>
    </row>
    <row r="53" spans="1:13" s="14" customFormat="1" ht="54" x14ac:dyDescent="0.45">
      <c r="A53" s="20">
        <v>9345</v>
      </c>
      <c r="B53" s="20">
        <v>64299</v>
      </c>
      <c r="C53" s="20">
        <v>98</v>
      </c>
      <c r="D53" s="20">
        <v>42449</v>
      </c>
      <c r="E53" s="20">
        <v>762008</v>
      </c>
      <c r="F53" s="20">
        <v>74</v>
      </c>
      <c r="G53" s="19" t="s">
        <v>19</v>
      </c>
      <c r="H53" s="41"/>
    </row>
    <row r="54" spans="1:13" s="14" customFormat="1" ht="36" x14ac:dyDescent="0.45">
      <c r="A54" s="18">
        <v>5800</v>
      </c>
      <c r="B54" s="18">
        <v>293069</v>
      </c>
      <c r="C54" s="18">
        <v>599</v>
      </c>
      <c r="D54" s="18">
        <v>114853</v>
      </c>
      <c r="E54" s="33">
        <v>340940</v>
      </c>
      <c r="F54" s="33">
        <v>240</v>
      </c>
      <c r="G54" s="21" t="s">
        <v>20</v>
      </c>
      <c r="H54" s="41"/>
    </row>
    <row r="55" spans="1:13" s="14" customFormat="1" ht="36" x14ac:dyDescent="0.45">
      <c r="A55" s="23">
        <f t="shared" ref="A55:E55" si="8">SUM(A51:A54)</f>
        <v>283574</v>
      </c>
      <c r="B55" s="23">
        <f t="shared" si="8"/>
        <v>3121676</v>
      </c>
      <c r="C55" s="23">
        <f t="shared" si="8"/>
        <v>4886</v>
      </c>
      <c r="D55" s="23">
        <f t="shared" si="8"/>
        <v>1427494</v>
      </c>
      <c r="E55" s="23">
        <f t="shared" si="8"/>
        <v>7748145</v>
      </c>
      <c r="F55" s="23">
        <f>SUM(F51:F54)</f>
        <v>2163</v>
      </c>
      <c r="G55" s="24" t="s">
        <v>21</v>
      </c>
      <c r="H55" s="41"/>
    </row>
    <row r="56" spans="1:13" s="14" customFormat="1" ht="36" x14ac:dyDescent="0.45">
      <c r="A56" s="18">
        <v>208117</v>
      </c>
      <c r="B56" s="18">
        <v>786032</v>
      </c>
      <c r="C56" s="18">
        <v>3213</v>
      </c>
      <c r="D56" s="18">
        <v>440309</v>
      </c>
      <c r="E56" s="33">
        <v>4807908</v>
      </c>
      <c r="F56" s="33">
        <v>1853</v>
      </c>
      <c r="G56" s="19" t="s">
        <v>17</v>
      </c>
      <c r="H56" s="40" t="s">
        <v>13</v>
      </c>
    </row>
    <row r="57" spans="1:13" s="14" customFormat="1" ht="36" x14ac:dyDescent="0.45">
      <c r="A57" s="20">
        <v>7602</v>
      </c>
      <c r="B57" s="20">
        <v>137130</v>
      </c>
      <c r="C57" s="20">
        <v>31</v>
      </c>
      <c r="D57" s="20">
        <v>121924</v>
      </c>
      <c r="E57" s="20">
        <v>1974335</v>
      </c>
      <c r="F57" s="20">
        <v>24</v>
      </c>
      <c r="G57" s="21" t="s">
        <v>18</v>
      </c>
      <c r="H57" s="40"/>
    </row>
    <row r="58" spans="1:13" s="14" customFormat="1" ht="54" x14ac:dyDescent="0.45">
      <c r="A58" s="18">
        <v>7113</v>
      </c>
      <c r="B58" s="18">
        <v>35017</v>
      </c>
      <c r="C58" s="18">
        <v>25</v>
      </c>
      <c r="D58" s="18">
        <v>34096</v>
      </c>
      <c r="E58" s="33">
        <v>56782</v>
      </c>
      <c r="F58" s="33">
        <v>21</v>
      </c>
      <c r="G58" s="19" t="s">
        <v>19</v>
      </c>
      <c r="H58" s="40"/>
    </row>
    <row r="59" spans="1:13" s="14" customFormat="1" ht="36" x14ac:dyDescent="0.45">
      <c r="A59" s="20">
        <v>1825</v>
      </c>
      <c r="B59" s="20">
        <v>5216</v>
      </c>
      <c r="C59" s="20">
        <v>3</v>
      </c>
      <c r="D59" s="20">
        <v>2949</v>
      </c>
      <c r="E59" s="20">
        <v>101911</v>
      </c>
      <c r="F59" s="20">
        <v>2</v>
      </c>
      <c r="G59" s="21" t="s">
        <v>20</v>
      </c>
      <c r="H59" s="40"/>
    </row>
    <row r="60" spans="1:13" s="14" customFormat="1" ht="36" x14ac:dyDescent="0.45">
      <c r="A60" s="36">
        <f t="shared" ref="A60:E60" si="9">SUM(A56:A59)</f>
        <v>224657</v>
      </c>
      <c r="B60" s="36">
        <f t="shared" si="9"/>
        <v>963395</v>
      </c>
      <c r="C60" s="36">
        <f t="shared" si="9"/>
        <v>3272</v>
      </c>
      <c r="D60" s="36">
        <f t="shared" si="9"/>
        <v>599278</v>
      </c>
      <c r="E60" s="36">
        <f t="shared" si="9"/>
        <v>6940936</v>
      </c>
      <c r="F60" s="36">
        <f>SUM(F56:F59)</f>
        <v>1900</v>
      </c>
      <c r="G60" s="24" t="s">
        <v>21</v>
      </c>
      <c r="H60" s="40"/>
      <c r="J60" s="25"/>
      <c r="K60" s="25"/>
      <c r="L60" s="25"/>
      <c r="M60" s="25"/>
    </row>
    <row r="61" spans="1:13" s="14" customFormat="1" ht="36" x14ac:dyDescent="0.45">
      <c r="A61" s="20">
        <v>90830</v>
      </c>
      <c r="B61" s="20">
        <v>594648</v>
      </c>
      <c r="C61" s="20">
        <v>1383</v>
      </c>
      <c r="D61" s="20">
        <v>279092</v>
      </c>
      <c r="E61" s="20">
        <v>1116505</v>
      </c>
      <c r="F61" s="20">
        <v>678</v>
      </c>
      <c r="G61" s="19" t="s">
        <v>17</v>
      </c>
      <c r="H61" s="41" t="s">
        <v>14</v>
      </c>
      <c r="J61" s="38"/>
      <c r="K61" s="25"/>
      <c r="L61" s="38"/>
      <c r="M61" s="25"/>
    </row>
    <row r="62" spans="1:13" s="14" customFormat="1" ht="36" x14ac:dyDescent="0.45">
      <c r="A62" s="18">
        <v>9357</v>
      </c>
      <c r="B62" s="18">
        <v>58080</v>
      </c>
      <c r="C62" s="18">
        <v>53</v>
      </c>
      <c r="D62" s="18">
        <v>29885</v>
      </c>
      <c r="E62" s="33">
        <v>115311</v>
      </c>
      <c r="F62" s="33">
        <v>34</v>
      </c>
      <c r="G62" s="21" t="s">
        <v>18</v>
      </c>
      <c r="H62" s="41"/>
      <c r="J62" s="38"/>
      <c r="K62" s="25"/>
      <c r="L62" s="38"/>
      <c r="M62" s="25"/>
    </row>
    <row r="63" spans="1:13" s="14" customFormat="1" ht="54" x14ac:dyDescent="0.45">
      <c r="A63" s="20">
        <v>2487</v>
      </c>
      <c r="B63" s="20">
        <v>6574</v>
      </c>
      <c r="C63" s="20">
        <v>19</v>
      </c>
      <c r="D63" s="20">
        <v>4825</v>
      </c>
      <c r="E63" s="20">
        <v>46783</v>
      </c>
      <c r="F63" s="20">
        <v>13</v>
      </c>
      <c r="G63" s="19" t="s">
        <v>19</v>
      </c>
      <c r="H63" s="41"/>
      <c r="J63" s="38"/>
      <c r="K63" s="25"/>
      <c r="L63" s="38"/>
      <c r="M63" s="25"/>
    </row>
    <row r="64" spans="1:13" s="14" customFormat="1" ht="36" x14ac:dyDescent="0.45">
      <c r="A64" s="18">
        <v>1433</v>
      </c>
      <c r="B64" s="18">
        <v>8305</v>
      </c>
      <c r="C64" s="18">
        <v>13</v>
      </c>
      <c r="D64" s="18">
        <v>5404</v>
      </c>
      <c r="E64" s="33">
        <v>32448</v>
      </c>
      <c r="F64" s="33">
        <v>7</v>
      </c>
      <c r="G64" s="21" t="s">
        <v>20</v>
      </c>
      <c r="H64" s="41"/>
      <c r="J64" s="38"/>
      <c r="K64" s="25"/>
      <c r="L64" s="38"/>
      <c r="M64" s="25"/>
    </row>
    <row r="65" spans="1:13" s="14" customFormat="1" ht="36" x14ac:dyDescent="0.45">
      <c r="A65" s="23">
        <f t="shared" ref="A65:E65" si="10">SUM(A61:A64)</f>
        <v>104107</v>
      </c>
      <c r="B65" s="23">
        <f t="shared" si="10"/>
        <v>667607</v>
      </c>
      <c r="C65" s="23">
        <f t="shared" si="10"/>
        <v>1468</v>
      </c>
      <c r="D65" s="23">
        <f t="shared" si="10"/>
        <v>319206</v>
      </c>
      <c r="E65" s="23">
        <f t="shared" si="10"/>
        <v>1311047</v>
      </c>
      <c r="F65" s="23">
        <f>SUM(F61:F64)</f>
        <v>732</v>
      </c>
      <c r="G65" s="24" t="s">
        <v>21</v>
      </c>
      <c r="H65" s="41"/>
      <c r="J65" s="38"/>
      <c r="K65" s="25"/>
      <c r="L65" s="38"/>
      <c r="M65" s="25"/>
    </row>
    <row r="66" spans="1:13" s="14" customFormat="1" ht="36" x14ac:dyDescent="0.45">
      <c r="A66" s="18">
        <v>223932</v>
      </c>
      <c r="B66" s="18">
        <v>1259423</v>
      </c>
      <c r="C66" s="18">
        <v>3985</v>
      </c>
      <c r="D66" s="18">
        <v>623494</v>
      </c>
      <c r="E66" s="33">
        <v>50251923</v>
      </c>
      <c r="F66" s="33">
        <v>2415</v>
      </c>
      <c r="G66" s="19" t="s">
        <v>17</v>
      </c>
      <c r="H66" s="40" t="s">
        <v>15</v>
      </c>
    </row>
    <row r="67" spans="1:13" s="14" customFormat="1" ht="36" x14ac:dyDescent="0.45">
      <c r="A67" s="20">
        <v>19330</v>
      </c>
      <c r="B67" s="20">
        <v>161319</v>
      </c>
      <c r="C67" s="20">
        <v>161</v>
      </c>
      <c r="D67" s="20">
        <v>107765</v>
      </c>
      <c r="E67" s="20">
        <v>3160622</v>
      </c>
      <c r="F67" s="20">
        <v>146</v>
      </c>
      <c r="G67" s="21" t="s">
        <v>18</v>
      </c>
      <c r="H67" s="40"/>
    </row>
    <row r="68" spans="1:13" s="14" customFormat="1" ht="54" x14ac:dyDescent="0.45">
      <c r="A68" s="18">
        <v>7500</v>
      </c>
      <c r="B68" s="18">
        <v>44356</v>
      </c>
      <c r="C68" s="18">
        <v>54</v>
      </c>
      <c r="D68" s="18">
        <v>18857</v>
      </c>
      <c r="E68" s="33">
        <v>217586</v>
      </c>
      <c r="F68" s="33">
        <v>29</v>
      </c>
      <c r="G68" s="19" t="s">
        <v>19</v>
      </c>
      <c r="H68" s="40"/>
    </row>
    <row r="69" spans="1:13" s="14" customFormat="1" ht="36" x14ac:dyDescent="0.45">
      <c r="A69" s="20">
        <v>6403</v>
      </c>
      <c r="B69" s="20">
        <v>58157</v>
      </c>
      <c r="C69" s="20">
        <v>64</v>
      </c>
      <c r="D69" s="20">
        <v>40641</v>
      </c>
      <c r="E69" s="20">
        <v>1300673</v>
      </c>
      <c r="F69" s="20">
        <v>47</v>
      </c>
      <c r="G69" s="21" t="s">
        <v>20</v>
      </c>
      <c r="H69" s="40"/>
    </row>
    <row r="70" spans="1:13" s="14" customFormat="1" ht="36" x14ac:dyDescent="0.45">
      <c r="A70" s="36">
        <f t="shared" ref="A70:E70" si="11">SUM(A66:A69)</f>
        <v>257165</v>
      </c>
      <c r="B70" s="36">
        <f t="shared" si="11"/>
        <v>1523255</v>
      </c>
      <c r="C70" s="36">
        <f t="shared" si="11"/>
        <v>4264</v>
      </c>
      <c r="D70" s="36">
        <f t="shared" si="11"/>
        <v>790757</v>
      </c>
      <c r="E70" s="36">
        <f t="shared" si="11"/>
        <v>54930804</v>
      </c>
      <c r="F70" s="36">
        <f>SUM(F66:F69)</f>
        <v>2637</v>
      </c>
      <c r="G70" s="24" t="s">
        <v>21</v>
      </c>
      <c r="H70" s="40"/>
    </row>
    <row r="71" spans="1:13" s="14" customFormat="1" ht="36" x14ac:dyDescent="0.45">
      <c r="A71" s="20">
        <v>9183143</v>
      </c>
      <c r="B71" s="20">
        <v>107857287</v>
      </c>
      <c r="C71" s="20">
        <v>327232</v>
      </c>
      <c r="D71" s="20">
        <v>41245617</v>
      </c>
      <c r="E71" s="20">
        <v>238074393</v>
      </c>
      <c r="F71" s="20">
        <v>119060</v>
      </c>
      <c r="G71" s="19" t="s">
        <v>17</v>
      </c>
      <c r="H71" s="41" t="s">
        <v>16</v>
      </c>
    </row>
    <row r="72" spans="1:13" s="14" customFormat="1" ht="36" x14ac:dyDescent="0.45">
      <c r="A72" s="18">
        <v>719897</v>
      </c>
      <c r="B72" s="18">
        <v>15047131</v>
      </c>
      <c r="C72" s="18">
        <v>13261</v>
      </c>
      <c r="D72" s="18">
        <v>9525535</v>
      </c>
      <c r="E72" s="33">
        <v>143180454</v>
      </c>
      <c r="F72" s="33">
        <v>7545</v>
      </c>
      <c r="G72" s="21" t="s">
        <v>18</v>
      </c>
      <c r="H72" s="41"/>
    </row>
    <row r="73" spans="1:13" s="14" customFormat="1" ht="54" x14ac:dyDescent="0.45">
      <c r="A73" s="20">
        <v>259996</v>
      </c>
      <c r="B73" s="20">
        <v>3816426</v>
      </c>
      <c r="C73" s="20">
        <v>4187</v>
      </c>
      <c r="D73" s="20">
        <v>2153327</v>
      </c>
      <c r="E73" s="20">
        <v>12119381</v>
      </c>
      <c r="F73" s="20">
        <v>1893</v>
      </c>
      <c r="G73" s="19" t="s">
        <v>19</v>
      </c>
      <c r="H73" s="41"/>
    </row>
    <row r="74" spans="1:13" s="14" customFormat="1" ht="36" x14ac:dyDescent="0.45">
      <c r="A74" s="18">
        <v>196899</v>
      </c>
      <c r="B74" s="18">
        <v>4575943</v>
      </c>
      <c r="C74" s="18">
        <v>1716</v>
      </c>
      <c r="D74" s="18">
        <v>1640009</v>
      </c>
      <c r="E74" s="33">
        <v>44488293</v>
      </c>
      <c r="F74" s="33">
        <v>824</v>
      </c>
      <c r="G74" s="21" t="s">
        <v>20</v>
      </c>
      <c r="H74" s="41"/>
    </row>
    <row r="75" spans="1:13" s="14" customFormat="1" ht="36" x14ac:dyDescent="0.45">
      <c r="A75" s="26">
        <f t="shared" ref="A75:E75" si="12">SUM(A71:A74)</f>
        <v>10359935</v>
      </c>
      <c r="B75" s="26">
        <f t="shared" si="12"/>
        <v>131296787</v>
      </c>
      <c r="C75" s="26">
        <f t="shared" si="12"/>
        <v>346396</v>
      </c>
      <c r="D75" s="26">
        <f t="shared" si="12"/>
        <v>54564488</v>
      </c>
      <c r="E75" s="26">
        <f t="shared" si="12"/>
        <v>437862521</v>
      </c>
      <c r="F75" s="26">
        <f>SUM(F71:F74)</f>
        <v>129322</v>
      </c>
      <c r="G75" s="24" t="s">
        <v>21</v>
      </c>
      <c r="H75" s="41"/>
    </row>
    <row r="76" spans="1:13" s="14" customFormat="1" x14ac:dyDescent="0.45">
      <c r="A76" s="48" t="s">
        <v>0</v>
      </c>
      <c r="B76" s="48"/>
      <c r="C76" s="48"/>
      <c r="D76" s="48"/>
      <c r="E76" s="49" t="s">
        <v>1</v>
      </c>
      <c r="F76" s="49"/>
      <c r="G76" s="49"/>
      <c r="H76" s="49"/>
    </row>
  </sheetData>
  <mergeCells count="25">
    <mergeCell ref="A2:E2"/>
    <mergeCell ref="A1:B1"/>
    <mergeCell ref="H4:H5"/>
    <mergeCell ref="G1:H1"/>
    <mergeCell ref="A76:D76"/>
    <mergeCell ref="E76:H76"/>
    <mergeCell ref="H66:H70"/>
    <mergeCell ref="H71:H75"/>
    <mergeCell ref="A3:B3"/>
    <mergeCell ref="H51:H55"/>
    <mergeCell ref="L61:L65"/>
    <mergeCell ref="J61:J65"/>
    <mergeCell ref="K2:M2"/>
    <mergeCell ref="H6:H10"/>
    <mergeCell ref="H11:H15"/>
    <mergeCell ref="H16:H20"/>
    <mergeCell ref="H21:H25"/>
    <mergeCell ref="H56:H60"/>
    <mergeCell ref="H61:H65"/>
    <mergeCell ref="H26:H30"/>
    <mergeCell ref="H31:H35"/>
    <mergeCell ref="H36:H40"/>
    <mergeCell ref="H41:H45"/>
    <mergeCell ref="H46:H50"/>
    <mergeCell ref="F2:H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firstPageNumber="23" orientation="portrait" useFirstPageNumber="1" r:id="rId1"/>
  <headerFooter alignWithMargins="0">
    <oddFooter>&amp;C&amp;18 5 -&amp;P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2016-03-20T08:54:12Z</cp:lastPrinted>
  <dcterms:created xsi:type="dcterms:W3CDTF">1999-10-24T06:01:39Z</dcterms:created>
  <dcterms:modified xsi:type="dcterms:W3CDTF">2017-05-14T09:43:04Z</dcterms:modified>
</cp:coreProperties>
</file>