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التعديل االاخير\"/>
    </mc:Choice>
  </mc:AlternateContent>
  <bookViews>
    <workbookView xWindow="-165" yWindow="150" windowWidth="9720" windowHeight="5925"/>
  </bookViews>
  <sheets>
    <sheet name="ورقة1" sheetId="1" r:id="rId1"/>
    <sheet name="ورقة2" sheetId="2" r:id="rId2"/>
  </sheets>
  <definedNames>
    <definedName name="_xlnm.Print_Area" localSheetId="0">ورقة1!$A$1:$Q$19</definedName>
  </definedNames>
  <calcPr calcId="152511"/>
</workbook>
</file>

<file path=xl/calcChain.xml><?xml version="1.0" encoding="utf-8"?>
<calcChain xmlns="http://schemas.openxmlformats.org/spreadsheetml/2006/main">
  <c r="O13" i="1" l="1"/>
  <c r="P13" i="1"/>
  <c r="Q9" i="1"/>
  <c r="Q11" i="1"/>
  <c r="D13" i="1"/>
  <c r="N11" i="1"/>
  <c r="N9" i="1"/>
  <c r="H11" i="1"/>
  <c r="H9" i="1"/>
  <c r="E9" i="1"/>
  <c r="K9" i="1"/>
  <c r="E11" i="1"/>
  <c r="K11" i="1"/>
  <c r="M13" i="1"/>
  <c r="L13" i="1"/>
  <c r="J13" i="1"/>
  <c r="I13" i="1"/>
  <c r="C13" i="1"/>
  <c r="G13" i="1"/>
  <c r="F13" i="1"/>
  <c r="K13" i="1" l="1"/>
  <c r="E13" i="1"/>
  <c r="Q13" i="1"/>
  <c r="N13" i="1"/>
  <c r="H13" i="1"/>
</calcChain>
</file>

<file path=xl/sharedStrings.xml><?xml version="1.0" encoding="utf-8"?>
<sst xmlns="http://schemas.openxmlformats.org/spreadsheetml/2006/main" count="59" uniqueCount="33">
  <si>
    <t>الفئة</t>
  </si>
  <si>
    <t>Category</t>
  </si>
  <si>
    <t>المجموع</t>
  </si>
  <si>
    <t>Total</t>
  </si>
  <si>
    <t>M.</t>
  </si>
  <si>
    <t>F.</t>
  </si>
  <si>
    <t>إناث</t>
  </si>
  <si>
    <t>ذكور</t>
  </si>
  <si>
    <t>الصيادلة</t>
  </si>
  <si>
    <t>الفئات الطبية المساعدة</t>
  </si>
  <si>
    <t>Pharmacists</t>
  </si>
  <si>
    <t>Nurses</t>
  </si>
  <si>
    <t xml:space="preserve">المصدر : وزارة الصحة . </t>
  </si>
  <si>
    <t>Saudi</t>
  </si>
  <si>
    <t>Non-saudi</t>
  </si>
  <si>
    <t>سعودي</t>
  </si>
  <si>
    <t>غير سعودي</t>
  </si>
  <si>
    <t>جدول 4-3</t>
  </si>
  <si>
    <t>Table 4-3</t>
  </si>
  <si>
    <t>Source: MOH</t>
  </si>
  <si>
    <t>التمريض</t>
  </si>
  <si>
    <t>الجنس
 Gander</t>
  </si>
  <si>
    <t>الصحة</t>
  </si>
  <si>
    <t>Health</t>
  </si>
  <si>
    <t xml:space="preserve">*يشمل العاملين بديوان الوزارة ومديريات الشؤون الصحية والمستشفيات ومراكز الرعاية الصحية الأولية (الخدمة المدنية والتشغيل الذاتي).
بيانات المدن الطبية ضمن هذا الجدول تمثل بيانات عام 1435 لعدم ورود بيانات 1436
</t>
  </si>
  <si>
    <t>* Includes manpower working in MOH, Directorates of Health Affairs, hospitals and PHCs 
(civil service - self-employment)
Medical cities statements within this table represent the year 1435 data for the absence of 1436 data</t>
  </si>
  <si>
    <t>Allied Health Personnel</t>
  </si>
  <si>
    <t>Administrator,workers and non-medical professional groups</t>
  </si>
  <si>
    <t>الأطباء شاملاً أطباء الاسنان</t>
  </si>
  <si>
    <t>Physicians including dentists</t>
  </si>
  <si>
    <t>الإداريون والمستخدمون والعمال والفئات الفنية الغير طبية</t>
  </si>
  <si>
    <t>مجمل القوى العاملة بوزارة الصحة 
حسب الفئة والجنس والجنسية 1435هـ*</t>
  </si>
  <si>
    <t>Total Manpower in MOH by Category, Gender and Nationality:1435 A.H.*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</si>
</sst>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178"/>
    </font>
    <font>
      <sz val="8"/>
      <name val="Neo Sans Arabic Light"/>
      <family val="2"/>
    </font>
    <font>
      <b/>
      <sz val="10"/>
      <name val="Neo Sans Arabic Light"/>
      <family val="2"/>
    </font>
    <font>
      <sz val="10"/>
      <name val="Neo Sans Arabic Light"/>
      <family val="2"/>
    </font>
    <font>
      <sz val="9"/>
      <color theme="5"/>
      <name val="Neo Sans Arabic Light"/>
      <family val="2"/>
    </font>
    <font>
      <sz val="8"/>
      <color theme="5"/>
      <name val="Neo Sans Arabic Light"/>
      <family val="2"/>
    </font>
    <font>
      <sz val="9"/>
      <name val="Frutiger LT Arabic 55 Roman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0"/>
      <name val="Frutiger LT Arabic 55 Roman"/>
    </font>
    <font>
      <sz val="10"/>
      <name val="Arial"/>
      <family val="2"/>
    </font>
    <font>
      <sz val="7.5"/>
      <color rgb="FF8C96A7"/>
      <name val="Frutiger LT Arabic 55 Roman"/>
    </font>
    <font>
      <b/>
      <sz val="10"/>
      <name val="Neo Sans Arabic Light"/>
      <family val="2"/>
    </font>
    <font>
      <sz val="15"/>
      <color rgb="FF474D9B"/>
      <name val="Frutiger LT Arabic 45 Light"/>
    </font>
    <font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1" fillId="0" borderId="0"/>
  </cellStyleXfs>
  <cellXfs count="51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 applyAlignment="1"/>
    <xf numFmtId="0" fontId="10" fillId="0" borderId="0" xfId="0" applyFont="1"/>
    <xf numFmtId="0" fontId="6" fillId="0" borderId="0" xfId="0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/>
    <xf numFmtId="0" fontId="10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readingOrder="2"/>
    </xf>
    <xf numFmtId="0" fontId="12" fillId="0" borderId="0" xfId="0" applyFont="1" applyAlignment="1">
      <alignment horizontal="right" wrapText="1" readingOrder="2"/>
    </xf>
    <xf numFmtId="0" fontId="12" fillId="0" borderId="0" xfId="0" applyFont="1" applyAlignment="1">
      <alignment horizontal="right" readingOrder="2"/>
    </xf>
    <xf numFmtId="0" fontId="10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 wrapText="1" readingOrder="2"/>
    </xf>
    <xf numFmtId="0" fontId="12" fillId="0" borderId="0" xfId="0" applyFont="1" applyBorder="1" applyAlignment="1">
      <alignment horizontal="right" vertical="top" readingOrder="2"/>
    </xf>
    <xf numFmtId="0" fontId="12" fillId="0" borderId="0" xfId="0" applyFont="1" applyBorder="1" applyAlignment="1">
      <alignment horizontal="left" wrapText="1"/>
    </xf>
    <xf numFmtId="0" fontId="10" fillId="4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 readingOrder="2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 readingOrder="2"/>
    </xf>
    <xf numFmtId="0" fontId="14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400050</xdr:colOff>
      <xdr:row>6</xdr:row>
      <xdr:rowOff>0</xdr:rowOff>
    </xdr:from>
    <xdr:to>
      <xdr:col>46</xdr:col>
      <xdr:colOff>85725</xdr:colOff>
      <xdr:row>7</xdr:row>
      <xdr:rowOff>419100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 flipH="1">
          <a:off x="96993075" y="3105150"/>
          <a:ext cx="10858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74083</xdr:rowOff>
    </xdr:from>
    <xdr:to>
      <xdr:col>4</xdr:col>
      <xdr:colOff>21167</xdr:colOff>
      <xdr:row>2</xdr:row>
      <xdr:rowOff>284446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8477250" y="317500"/>
          <a:ext cx="2063750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rightToLeft="1" tabSelected="1" topLeftCell="A2" zoomScale="90" zoomScaleNormal="90" zoomScaleSheetLayoutView="73" workbookViewId="0">
      <selection activeCell="D4" sqref="D4"/>
    </sheetView>
  </sheetViews>
  <sheetFormatPr defaultColWidth="7" defaultRowHeight="12.75"/>
  <cols>
    <col min="1" max="1" width="5.140625" style="8" bestFit="1" customWidth="1"/>
    <col min="2" max="2" width="10" style="8" customWidth="1"/>
    <col min="3" max="14" width="7.7109375" style="8" customWidth="1"/>
    <col min="15" max="17" width="8.7109375" style="8" customWidth="1"/>
    <col min="18" max="16384" width="7" style="8"/>
  </cols>
  <sheetData>
    <row r="1" spans="1:24" s="1" customFormat="1" ht="20.100000000000001" customHeight="1">
      <c r="A1" s="47" t="s">
        <v>22</v>
      </c>
      <c r="B1" s="4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9" t="s">
        <v>23</v>
      </c>
      <c r="Q1" s="49"/>
    </row>
    <row r="2" spans="1:24" s="1" customFormat="1" ht="30" customHeight="1">
      <c r="A2" s="25"/>
      <c r="B2" s="25"/>
      <c r="C2" s="25"/>
      <c r="D2" s="50" t="s">
        <v>31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4" s="1" customFormat="1" ht="30" customHeight="1">
      <c r="A3" s="25"/>
      <c r="B3" s="25"/>
      <c r="C3" s="25"/>
      <c r="D3" s="24" t="s">
        <v>32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4" s="2" customFormat="1" ht="20.100000000000001" customHeight="1">
      <c r="A4" s="34" t="s">
        <v>17</v>
      </c>
      <c r="B4" s="3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4" t="s">
        <v>18</v>
      </c>
      <c r="Q4" s="34"/>
    </row>
    <row r="5" spans="1:24" s="3" customFormat="1" ht="60" customHeight="1">
      <c r="A5" s="40" t="s">
        <v>0</v>
      </c>
      <c r="B5" s="40"/>
      <c r="C5" s="40" t="s">
        <v>28</v>
      </c>
      <c r="D5" s="40"/>
      <c r="E5" s="40"/>
      <c r="F5" s="40" t="s">
        <v>20</v>
      </c>
      <c r="G5" s="40"/>
      <c r="H5" s="40"/>
      <c r="I5" s="40" t="s">
        <v>8</v>
      </c>
      <c r="J5" s="40"/>
      <c r="K5" s="40"/>
      <c r="L5" s="40" t="s">
        <v>9</v>
      </c>
      <c r="M5" s="40"/>
      <c r="N5" s="40"/>
      <c r="O5" s="41" t="s">
        <v>30</v>
      </c>
      <c r="P5" s="42"/>
      <c r="Q5" s="43"/>
    </row>
    <row r="6" spans="1:24" s="3" customFormat="1" ht="65.099999999999994" customHeight="1">
      <c r="A6" s="35" t="s">
        <v>1</v>
      </c>
      <c r="B6" s="35"/>
      <c r="C6" s="35" t="s">
        <v>29</v>
      </c>
      <c r="D6" s="35"/>
      <c r="E6" s="35"/>
      <c r="F6" s="35" t="s">
        <v>11</v>
      </c>
      <c r="G6" s="35"/>
      <c r="H6" s="35"/>
      <c r="I6" s="35" t="s">
        <v>10</v>
      </c>
      <c r="J6" s="35"/>
      <c r="K6" s="35"/>
      <c r="L6" s="35" t="s">
        <v>26</v>
      </c>
      <c r="M6" s="35"/>
      <c r="N6" s="35"/>
      <c r="O6" s="35" t="s">
        <v>27</v>
      </c>
      <c r="P6" s="35"/>
      <c r="Q6" s="35"/>
    </row>
    <row r="7" spans="1:24" s="4" customFormat="1">
      <c r="A7" s="44" t="s">
        <v>21</v>
      </c>
      <c r="B7" s="45"/>
      <c r="C7" s="23" t="s">
        <v>7</v>
      </c>
      <c r="D7" s="23" t="s">
        <v>6</v>
      </c>
      <c r="E7" s="23" t="s">
        <v>2</v>
      </c>
      <c r="F7" s="23" t="s">
        <v>7</v>
      </c>
      <c r="G7" s="23" t="s">
        <v>6</v>
      </c>
      <c r="H7" s="23" t="s">
        <v>2</v>
      </c>
      <c r="I7" s="23" t="s">
        <v>7</v>
      </c>
      <c r="J7" s="23" t="s">
        <v>6</v>
      </c>
      <c r="K7" s="23" t="s">
        <v>2</v>
      </c>
      <c r="L7" s="23" t="s">
        <v>7</v>
      </c>
      <c r="M7" s="23" t="s">
        <v>6</v>
      </c>
      <c r="N7" s="23" t="s">
        <v>2</v>
      </c>
      <c r="O7" s="23" t="s">
        <v>7</v>
      </c>
      <c r="P7" s="23" t="s">
        <v>6</v>
      </c>
      <c r="Q7" s="23" t="s">
        <v>2</v>
      </c>
    </row>
    <row r="8" spans="1:24" s="4" customFormat="1">
      <c r="A8" s="44"/>
      <c r="B8" s="45"/>
      <c r="C8" s="23" t="s">
        <v>4</v>
      </c>
      <c r="D8" s="23" t="s">
        <v>5</v>
      </c>
      <c r="E8" s="23" t="s">
        <v>3</v>
      </c>
      <c r="F8" s="23" t="s">
        <v>4</v>
      </c>
      <c r="G8" s="23" t="s">
        <v>5</v>
      </c>
      <c r="H8" s="23" t="s">
        <v>3</v>
      </c>
      <c r="I8" s="23" t="s">
        <v>4</v>
      </c>
      <c r="J8" s="23" t="s">
        <v>5</v>
      </c>
      <c r="K8" s="23" t="s">
        <v>3</v>
      </c>
      <c r="L8" s="23" t="s">
        <v>4</v>
      </c>
      <c r="M8" s="23" t="s">
        <v>5</v>
      </c>
      <c r="N8" s="23" t="s">
        <v>3</v>
      </c>
      <c r="O8" s="23" t="s">
        <v>4</v>
      </c>
      <c r="P8" s="23" t="s">
        <v>5</v>
      </c>
      <c r="Q8" s="23" t="s">
        <v>3</v>
      </c>
    </row>
    <row r="9" spans="1:24" s="4" customFormat="1">
      <c r="A9" s="39" t="s">
        <v>15</v>
      </c>
      <c r="B9" s="39"/>
      <c r="C9" s="39">
        <v>7639</v>
      </c>
      <c r="D9" s="39">
        <v>3844</v>
      </c>
      <c r="E9" s="39">
        <f>C9+D9</f>
        <v>11483</v>
      </c>
      <c r="F9" s="39">
        <v>22198</v>
      </c>
      <c r="G9" s="39">
        <v>32587</v>
      </c>
      <c r="H9" s="39">
        <f>F9+G9</f>
        <v>54785</v>
      </c>
      <c r="I9" s="39">
        <v>1779</v>
      </c>
      <c r="J9" s="39">
        <v>852</v>
      </c>
      <c r="K9" s="39">
        <f>I9+J9</f>
        <v>2631</v>
      </c>
      <c r="L9" s="39">
        <v>40079</v>
      </c>
      <c r="M9" s="39">
        <v>9228</v>
      </c>
      <c r="N9" s="39">
        <f>SUM(L9:M10)</f>
        <v>49307</v>
      </c>
      <c r="O9" s="39">
        <v>46855</v>
      </c>
      <c r="P9" s="39">
        <v>6486</v>
      </c>
      <c r="Q9" s="39">
        <f>SUM(O9:P9)</f>
        <v>53341</v>
      </c>
      <c r="U9" s="5"/>
    </row>
    <row r="10" spans="1:24" s="4" customFormat="1">
      <c r="A10" s="39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U10" s="6"/>
    </row>
    <row r="11" spans="1:24" s="4" customFormat="1">
      <c r="A11" s="28" t="s">
        <v>16</v>
      </c>
      <c r="B11" s="28"/>
      <c r="C11" s="28">
        <v>19804</v>
      </c>
      <c r="D11" s="28">
        <v>7171</v>
      </c>
      <c r="E11" s="28">
        <f>C11+D11</f>
        <v>26975</v>
      </c>
      <c r="F11" s="28">
        <v>1455</v>
      </c>
      <c r="G11" s="28">
        <v>35614</v>
      </c>
      <c r="H11" s="28">
        <f>F11+G11</f>
        <v>37069</v>
      </c>
      <c r="I11" s="31">
        <v>115</v>
      </c>
      <c r="J11" s="28">
        <v>168</v>
      </c>
      <c r="K11" s="31">
        <f>I11+J11</f>
        <v>283</v>
      </c>
      <c r="L11" s="28">
        <v>1154</v>
      </c>
      <c r="M11" s="28">
        <v>2616</v>
      </c>
      <c r="N11" s="28">
        <f>SUM(L11:M12)</f>
        <v>3770</v>
      </c>
      <c r="O11" s="28">
        <v>0</v>
      </c>
      <c r="P11" s="28">
        <v>0</v>
      </c>
      <c r="Q11" s="28">
        <f>SUM(O11:P11)</f>
        <v>0</v>
      </c>
      <c r="X11" s="7"/>
    </row>
    <row r="12" spans="1:24" s="4" customFormat="1">
      <c r="A12" s="28" t="s">
        <v>14</v>
      </c>
      <c r="B12" s="28"/>
      <c r="C12" s="28"/>
      <c r="D12" s="28"/>
      <c r="E12" s="28"/>
      <c r="F12" s="28"/>
      <c r="G12" s="28"/>
      <c r="H12" s="28"/>
      <c r="I12" s="31"/>
      <c r="J12" s="28"/>
      <c r="K12" s="28"/>
      <c r="L12" s="28"/>
      <c r="M12" s="28"/>
      <c r="N12" s="28"/>
      <c r="O12" s="28"/>
      <c r="P12" s="28"/>
      <c r="Q12" s="28"/>
      <c r="S12" s="8"/>
      <c r="U12" s="7"/>
    </row>
    <row r="13" spans="1:24" s="4" customFormat="1">
      <c r="A13" s="29" t="s">
        <v>2</v>
      </c>
      <c r="B13" s="29"/>
      <c r="C13" s="29">
        <f>C9+C11</f>
        <v>27443</v>
      </c>
      <c r="D13" s="29">
        <f>D9+D11</f>
        <v>11015</v>
      </c>
      <c r="E13" s="29">
        <f>C13+D13</f>
        <v>38458</v>
      </c>
      <c r="F13" s="29">
        <f>SUM(F9:F12)</f>
        <v>23653</v>
      </c>
      <c r="G13" s="29">
        <f>SUM(G9:G12)</f>
        <v>68201</v>
      </c>
      <c r="H13" s="29">
        <f t="shared" ref="H13:N13" si="0">H9+H11</f>
        <v>91854</v>
      </c>
      <c r="I13" s="46">
        <f t="shared" si="0"/>
        <v>1894</v>
      </c>
      <c r="J13" s="46">
        <f t="shared" si="0"/>
        <v>1020</v>
      </c>
      <c r="K13" s="46">
        <f t="shared" si="0"/>
        <v>2914</v>
      </c>
      <c r="L13" s="29">
        <f t="shared" si="0"/>
        <v>41233</v>
      </c>
      <c r="M13" s="29">
        <f t="shared" si="0"/>
        <v>11844</v>
      </c>
      <c r="N13" s="29">
        <f t="shared" si="0"/>
        <v>53077</v>
      </c>
      <c r="O13" s="29">
        <f>O9+O11</f>
        <v>46855</v>
      </c>
      <c r="P13" s="29">
        <f>P9+P11</f>
        <v>6486</v>
      </c>
      <c r="Q13" s="29">
        <f>SUM(O13:P13)</f>
        <v>53341</v>
      </c>
      <c r="S13" s="8"/>
    </row>
    <row r="14" spans="1:24" s="4" customFormat="1">
      <c r="A14" s="30" t="s">
        <v>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24" s="10" customFormat="1" ht="11.25">
      <c r="A15" s="33" t="s">
        <v>12</v>
      </c>
      <c r="B15" s="33"/>
      <c r="C15" s="33"/>
      <c r="D15" s="17"/>
      <c r="E15" s="17"/>
      <c r="F15" s="17"/>
      <c r="G15" s="17"/>
      <c r="H15" s="12"/>
      <c r="I15" s="12"/>
      <c r="J15" s="13"/>
      <c r="K15" s="13"/>
      <c r="L15" s="32" t="s">
        <v>19</v>
      </c>
      <c r="M15" s="32"/>
      <c r="N15" s="32"/>
      <c r="O15" s="32"/>
      <c r="P15" s="32"/>
      <c r="Q15" s="32"/>
    </row>
    <row r="16" spans="1:24" s="9" customFormat="1" ht="20.100000000000001" customHeight="1">
      <c r="A16" s="36" t="s">
        <v>24</v>
      </c>
      <c r="B16" s="37"/>
      <c r="C16" s="37"/>
      <c r="D16" s="37"/>
      <c r="E16" s="37"/>
      <c r="F16" s="37"/>
      <c r="G16" s="37"/>
      <c r="H16" s="14"/>
      <c r="I16" s="20"/>
      <c r="J16" s="38" t="s">
        <v>25</v>
      </c>
      <c r="K16" s="38"/>
      <c r="L16" s="38"/>
      <c r="M16" s="38"/>
      <c r="N16" s="38"/>
      <c r="O16" s="38"/>
      <c r="P16" s="38"/>
      <c r="Q16" s="38"/>
    </row>
    <row r="17" spans="1:17" s="9" customFormat="1" ht="20.100000000000001" customHeight="1">
      <c r="A17" s="37"/>
      <c r="B17" s="37"/>
      <c r="C17" s="37"/>
      <c r="D17" s="37"/>
      <c r="E17" s="37"/>
      <c r="F17" s="37"/>
      <c r="G17" s="37"/>
      <c r="H17" s="14"/>
      <c r="I17" s="21"/>
      <c r="J17" s="38"/>
      <c r="K17" s="38"/>
      <c r="L17" s="38"/>
      <c r="M17" s="38"/>
      <c r="N17" s="38"/>
      <c r="O17" s="38"/>
      <c r="P17" s="38"/>
      <c r="Q17" s="38"/>
    </row>
    <row r="18" spans="1:17" s="9" customFormat="1" ht="11.25">
      <c r="A18" s="26"/>
      <c r="B18" s="27"/>
      <c r="C18" s="27"/>
      <c r="D18" s="27"/>
      <c r="E18" s="27"/>
      <c r="F18" s="27"/>
      <c r="G18" s="27"/>
      <c r="H18" s="13"/>
      <c r="I18" s="18"/>
      <c r="J18" s="18"/>
      <c r="K18" s="19"/>
      <c r="L18" s="38"/>
      <c r="M18" s="48"/>
      <c r="N18" s="48"/>
      <c r="O18" s="48"/>
      <c r="P18" s="48"/>
      <c r="Q18" s="48"/>
    </row>
    <row r="19" spans="1:17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1" spans="1:17">
      <c r="E21" s="22"/>
    </row>
  </sheetData>
  <mergeCells count="77">
    <mergeCell ref="A1:B1"/>
    <mergeCell ref="L18:Q18"/>
    <mergeCell ref="P1:Q1"/>
    <mergeCell ref="A12:B12"/>
    <mergeCell ref="L5:N5"/>
    <mergeCell ref="F6:H6"/>
    <mergeCell ref="A6:B6"/>
    <mergeCell ref="C13:C14"/>
    <mergeCell ref="A13:B13"/>
    <mergeCell ref="C5:E5"/>
    <mergeCell ref="C6:E6"/>
    <mergeCell ref="A14:B14"/>
    <mergeCell ref="A11:B11"/>
    <mergeCell ref="A5:B5"/>
    <mergeCell ref="A9:B9"/>
    <mergeCell ref="N9:N10"/>
    <mergeCell ref="F13:F14"/>
    <mergeCell ref="F11:F12"/>
    <mergeCell ref="D11:D12"/>
    <mergeCell ref="A10:B10"/>
    <mergeCell ref="D9:D10"/>
    <mergeCell ref="C9:C10"/>
    <mergeCell ref="C11:C12"/>
    <mergeCell ref="L11:L12"/>
    <mergeCell ref="K13:K14"/>
    <mergeCell ref="I13:I14"/>
    <mergeCell ref="K9:K10"/>
    <mergeCell ref="J9:J10"/>
    <mergeCell ref="J13:J14"/>
    <mergeCell ref="A16:G17"/>
    <mergeCell ref="J16:Q17"/>
    <mergeCell ref="H13:H14"/>
    <mergeCell ref="G9:G10"/>
    <mergeCell ref="A4:B4"/>
    <mergeCell ref="F5:H5"/>
    <mergeCell ref="O9:O10"/>
    <mergeCell ref="L6:N6"/>
    <mergeCell ref="O5:Q5"/>
    <mergeCell ref="O6:Q6"/>
    <mergeCell ref="H9:H10"/>
    <mergeCell ref="P9:P10"/>
    <mergeCell ref="Q9:Q10"/>
    <mergeCell ref="A7:B8"/>
    <mergeCell ref="M9:M10"/>
    <mergeCell ref="L9:L10"/>
    <mergeCell ref="E13:E14"/>
    <mergeCell ref="E11:E12"/>
    <mergeCell ref="G11:G12"/>
    <mergeCell ref="P4:Q4"/>
    <mergeCell ref="I6:K6"/>
    <mergeCell ref="F9:F10"/>
    <mergeCell ref="E9:E10"/>
    <mergeCell ref="I5:K5"/>
    <mergeCell ref="I9:I10"/>
    <mergeCell ref="M13:M14"/>
    <mergeCell ref="P11:P12"/>
    <mergeCell ref="Q11:Q12"/>
    <mergeCell ref="O13:O14"/>
    <mergeCell ref="P13:P14"/>
    <mergeCell ref="Q13:Q14"/>
    <mergeCell ref="N13:N14"/>
    <mergeCell ref="D3:Q3"/>
    <mergeCell ref="D2:Q2"/>
    <mergeCell ref="A2:C3"/>
    <mergeCell ref="A18:G18"/>
    <mergeCell ref="O11:O12"/>
    <mergeCell ref="G13:G14"/>
    <mergeCell ref="H11:H12"/>
    <mergeCell ref="K11:K12"/>
    <mergeCell ref="L15:Q15"/>
    <mergeCell ref="N11:N12"/>
    <mergeCell ref="M11:M12"/>
    <mergeCell ref="A15:C15"/>
    <mergeCell ref="D13:D14"/>
    <mergeCell ref="L13:L14"/>
    <mergeCell ref="I11:I12"/>
    <mergeCell ref="J11:J12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A7" sqref="A7:AP2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sa3d alzahrani</cp:lastModifiedBy>
  <cp:lastPrinted>2016-05-03T08:02:14Z</cp:lastPrinted>
  <dcterms:created xsi:type="dcterms:W3CDTF">2000-11-05T08:53:04Z</dcterms:created>
  <dcterms:modified xsi:type="dcterms:W3CDTF">2016-11-10T10:12:59Z</dcterms:modified>
</cp:coreProperties>
</file>