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7-53\Tabels\Chapter4\Excel4\"/>
    </mc:Choice>
  </mc:AlternateContent>
  <bookViews>
    <workbookView xWindow="0" yWindow="0" windowWidth="20490" windowHeight="7785"/>
  </bookViews>
  <sheets>
    <sheet name="جدول 3 " sheetId="19" r:id="rId1"/>
  </sheets>
  <definedNames>
    <definedName name="_xlnm.Print_Area" localSheetId="0">'جدول 3 '!$A$1:$N$22</definedName>
  </definedNames>
  <calcPr calcId="152511"/>
</workbook>
</file>

<file path=xl/calcChain.xml><?xml version="1.0" encoding="utf-8"?>
<calcChain xmlns="http://schemas.openxmlformats.org/spreadsheetml/2006/main">
  <c r="L21" i="19" l="1"/>
  <c r="K21" i="19"/>
  <c r="I21" i="19"/>
  <c r="G21" i="19"/>
  <c r="F21" i="19"/>
  <c r="D21" i="19"/>
  <c r="C21" i="19"/>
  <c r="B21" i="19"/>
  <c r="M21" i="19" l="1"/>
  <c r="E21" i="19"/>
  <c r="H21" i="19"/>
  <c r="M20" i="19"/>
  <c r="H20" i="19"/>
  <c r="E20" i="19"/>
  <c r="M19" i="19"/>
  <c r="H19" i="19"/>
  <c r="E19" i="19"/>
  <c r="M18" i="19"/>
  <c r="H18" i="19"/>
  <c r="E18" i="19"/>
  <c r="M17" i="19"/>
  <c r="H17" i="19"/>
  <c r="E17" i="19"/>
  <c r="M16" i="19"/>
  <c r="H16" i="19"/>
  <c r="E16" i="19"/>
  <c r="M15" i="19"/>
  <c r="H15" i="19"/>
  <c r="E15" i="19"/>
  <c r="M14" i="19"/>
  <c r="H14" i="19"/>
  <c r="E14" i="19"/>
  <c r="M13" i="19"/>
  <c r="H13" i="19"/>
  <c r="E13" i="19"/>
  <c r="M12" i="19"/>
  <c r="H12" i="19"/>
  <c r="E12" i="19"/>
  <c r="M11" i="19"/>
  <c r="H11" i="19"/>
  <c r="E11" i="19"/>
  <c r="M10" i="19"/>
  <c r="H10" i="19"/>
  <c r="E10" i="19"/>
  <c r="M9" i="19"/>
  <c r="H9" i="19"/>
  <c r="E9" i="19"/>
  <c r="M8" i="19"/>
  <c r="H8" i="19"/>
  <c r="E8" i="19"/>
  <c r="J9" i="19" l="1"/>
  <c r="N9" i="19" s="1"/>
  <c r="J11" i="19"/>
  <c r="N11" i="19" s="1"/>
  <c r="J13" i="19"/>
  <c r="N13" i="19" s="1"/>
  <c r="J15" i="19"/>
  <c r="N15" i="19" s="1"/>
  <c r="J17" i="19"/>
  <c r="N17" i="19" s="1"/>
  <c r="J19" i="19"/>
  <c r="N19" i="19" s="1"/>
  <c r="J8" i="19"/>
  <c r="N8" i="19" s="1"/>
  <c r="J10" i="19"/>
  <c r="N10" i="19" s="1"/>
  <c r="J12" i="19"/>
  <c r="N12" i="19" s="1"/>
  <c r="J14" i="19"/>
  <c r="N14" i="19" s="1"/>
  <c r="J16" i="19"/>
  <c r="N16" i="19" s="1"/>
  <c r="J18" i="19"/>
  <c r="N18" i="19" s="1"/>
  <c r="J20" i="19"/>
  <c r="N20" i="19" s="1"/>
  <c r="J21" i="19"/>
  <c r="N21" i="19" s="1"/>
</calcChain>
</file>

<file path=xl/sharedStrings.xml><?xml version="1.0" encoding="utf-8"?>
<sst xmlns="http://schemas.openxmlformats.org/spreadsheetml/2006/main" count="64" uniqueCount="58">
  <si>
    <t>الإجمالــــي</t>
  </si>
  <si>
    <t xml:space="preserve">  المصدر: المؤسسة العامة للتدريب التقني والمهني.</t>
  </si>
  <si>
    <t>ذكور   M</t>
  </si>
  <si>
    <t>ذكور  M</t>
  </si>
  <si>
    <t>Total</t>
  </si>
  <si>
    <t>أناث  F</t>
  </si>
  <si>
    <t>أناث   F</t>
  </si>
  <si>
    <t>Al-Baha</t>
  </si>
  <si>
    <t>Al-jouf</t>
  </si>
  <si>
    <t>Northern Border</t>
  </si>
  <si>
    <t>Eastern Region</t>
  </si>
  <si>
    <t>Tabouk</t>
  </si>
  <si>
    <t>Jazan </t>
  </si>
  <si>
    <t>Hail</t>
  </si>
  <si>
    <t>Najran</t>
  </si>
  <si>
    <t xml:space="preserve"> Region </t>
  </si>
  <si>
    <t>training type</t>
  </si>
  <si>
    <t>التدريب المهني      Vocational training</t>
  </si>
  <si>
    <t xml:space="preserve"> الحدود الشمالية</t>
  </si>
  <si>
    <t xml:space="preserve"> الرياض</t>
  </si>
  <si>
    <t xml:space="preserve"> القصيم</t>
  </si>
  <si>
    <t xml:space="preserve"> جازان</t>
  </si>
  <si>
    <t xml:space="preserve"> حائل</t>
  </si>
  <si>
    <t xml:space="preserve"> عسير</t>
  </si>
  <si>
    <t xml:space="preserve"> مكة المكرمة</t>
  </si>
  <si>
    <t xml:space="preserve"> نجران</t>
  </si>
  <si>
    <t xml:space="preserve"> الجوف</t>
  </si>
  <si>
    <t xml:space="preserve"> الشرقية</t>
  </si>
  <si>
    <t xml:space="preserve"> المدينة المنورة</t>
  </si>
  <si>
    <t xml:space="preserve"> تبوك</t>
  </si>
  <si>
    <t>Source: General Organization for Technical and Vocational Training</t>
  </si>
  <si>
    <t>معاهد الشراكات الاستراتيجية ــ ذكور     Strategic partnerships   institutes M</t>
  </si>
  <si>
    <t>الكليات التقنية     Technical Colleges</t>
  </si>
  <si>
    <t>دبلوم     diploma</t>
  </si>
  <si>
    <t>معاهد التدريب المهني الصناعي بالسجون (الاصلاحيات)         Industrial Vocational Training Institutes in Prisons</t>
  </si>
  <si>
    <t>الباحة</t>
  </si>
  <si>
    <t>التدريب التقني        Technical training</t>
  </si>
  <si>
    <t>الكليات التقنية العالمية   International Technical   Colleges</t>
  </si>
  <si>
    <t>المعاهد الصناعية الثانوية     Secondary Industrial Institutes</t>
  </si>
  <si>
    <t>أعداد المتدربين  بالمؤسسة العامة للتدريب التقني و المهني حسب المنطقة ونوع التدريب  والجنس  للعام التدريبي 1438/1437هـ</t>
  </si>
  <si>
    <t xml:space="preserve">نوع التدريب
المنطقة  </t>
  </si>
  <si>
    <t>التعليم والتدريب</t>
  </si>
  <si>
    <t xml:space="preserve"> Education &amp; Training </t>
  </si>
  <si>
    <t xml:space="preserve">المجموع الأجمالي     </t>
  </si>
  <si>
    <t>Grand Total</t>
  </si>
  <si>
    <t xml:space="preserve">المجموع      </t>
  </si>
  <si>
    <t xml:space="preserve"> المجموع       </t>
  </si>
  <si>
    <t xml:space="preserve">  Total </t>
  </si>
  <si>
    <t xml:space="preserve"> المجموع        </t>
  </si>
  <si>
    <t xml:space="preserve">    بكالوريوس    bachelor's</t>
  </si>
  <si>
    <t>Al-Riyadh</t>
  </si>
  <si>
    <t>Al-Qaseem</t>
  </si>
  <si>
    <t>Al-Madinah Al-Monawarah</t>
  </si>
  <si>
    <t>Aseer</t>
  </si>
  <si>
    <t>Makkah Al-Mokarramah</t>
  </si>
  <si>
    <t>جدول 4-18</t>
  </si>
  <si>
    <t>Table 4-18</t>
  </si>
  <si>
    <t>The Number of Trainees of the Technical and Vocational Training Corporation by Region, Type of Training, and Sex for the Year 1437/1438 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</si>
</sst>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4"/>
      <color theme="1"/>
      <name val="Arial"/>
      <family val="2"/>
      <charset val="178"/>
      <scheme val="minor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0"/>
      <name val="Frutiger LT Arabic 55 Roman"/>
    </font>
    <font>
      <sz val="10"/>
      <color rgb="FF31869B"/>
      <name val="Frutiger LT Arabic 55 Roman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10"/>
      <color theme="0"/>
      <name val="Frutiger LT Arabic 55 Roman"/>
    </font>
    <font>
      <sz val="10"/>
      <color theme="1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4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/>
    <xf numFmtId="0" fontId="1" fillId="0" borderId="0" xfId="0" applyFont="1"/>
    <xf numFmtId="0" fontId="1" fillId="0" borderId="0" xfId="0" applyFont="1" applyBorder="1" applyAlignment="1">
      <alignment vertical="center" wrapText="1" readingOrder="2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 readingOrder="2"/>
    </xf>
    <xf numFmtId="0" fontId="6" fillId="5" borderId="6" xfId="0" applyFont="1" applyFill="1" applyBorder="1" applyAlignment="1">
      <alignment horizontal="right" vertical="center" wrapText="1" readingOrder="2"/>
    </xf>
    <xf numFmtId="0" fontId="7" fillId="0" borderId="0" xfId="0" applyFont="1" applyFill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Alignment="1">
      <alignment vertical="center" wrapText="1" readingOrder="2"/>
    </xf>
    <xf numFmtId="3" fontId="10" fillId="2" borderId="1" xfId="1" applyNumberFormat="1" applyFont="1" applyFill="1" applyBorder="1" applyAlignment="1">
      <alignment horizontal="center" vertical="center" wrapText="1" readingOrder="1"/>
    </xf>
    <xf numFmtId="0" fontId="10" fillId="2" borderId="1" xfId="0" applyFont="1" applyFill="1" applyBorder="1" applyAlignment="1">
      <alignment horizontal="center" vertical="center" readingOrder="1"/>
    </xf>
    <xf numFmtId="0" fontId="10" fillId="2" borderId="1" xfId="0" applyFont="1" applyFill="1" applyBorder="1" applyAlignment="1">
      <alignment horizontal="center" vertical="center" wrapText="1" readingOrder="1"/>
    </xf>
    <xf numFmtId="3" fontId="10" fillId="3" borderId="1" xfId="1" applyNumberFormat="1" applyFont="1" applyFill="1" applyBorder="1" applyAlignment="1">
      <alignment horizontal="center" vertical="center" wrapText="1" readingOrder="1"/>
    </xf>
    <xf numFmtId="0" fontId="10" fillId="3" borderId="1" xfId="0" applyFont="1" applyFill="1" applyBorder="1" applyAlignment="1">
      <alignment horizontal="center" vertical="center" readingOrder="1"/>
    </xf>
    <xf numFmtId="0" fontId="10" fillId="3" borderId="1" xfId="0" applyFont="1" applyFill="1" applyBorder="1" applyAlignment="1">
      <alignment horizontal="center" vertical="center" wrapText="1" readingOrder="1"/>
    </xf>
    <xf numFmtId="0" fontId="9" fillId="4" borderId="1" xfId="0" applyFont="1" applyFill="1" applyBorder="1" applyAlignment="1">
      <alignment horizontal="center" vertical="center" wrapText="1" readingOrder="2"/>
    </xf>
    <xf numFmtId="0" fontId="9" fillId="4" borderId="2" xfId="0" applyFont="1" applyFill="1" applyBorder="1" applyAlignment="1">
      <alignment horizontal="center" vertical="center" wrapText="1" readingOrder="2"/>
    </xf>
    <xf numFmtId="0" fontId="9" fillId="4" borderId="5" xfId="0" applyFont="1" applyFill="1" applyBorder="1" applyAlignment="1">
      <alignment horizontal="center" vertical="center" wrapText="1" readingOrder="2"/>
    </xf>
    <xf numFmtId="0" fontId="9" fillId="4" borderId="4" xfId="0" applyFont="1" applyFill="1" applyBorder="1" applyAlignment="1">
      <alignment horizontal="center" vertical="center" wrapText="1" readingOrder="2"/>
    </xf>
    <xf numFmtId="0" fontId="9" fillId="4" borderId="7" xfId="0" applyFont="1" applyFill="1" applyBorder="1" applyAlignment="1">
      <alignment horizontal="center" vertical="center" wrapText="1" readingOrder="2"/>
    </xf>
    <xf numFmtId="0" fontId="10" fillId="2" borderId="1" xfId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/>
    </xf>
    <xf numFmtId="0" fontId="10" fillId="3" borderId="1" xfId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left" vertical="center" wrapText="1"/>
    </xf>
    <xf numFmtId="3" fontId="9" fillId="4" borderId="1" xfId="0" applyNumberFormat="1" applyFont="1" applyFill="1" applyBorder="1" applyAlignment="1">
      <alignment horizontal="center" vertical="center" wrapText="1" readingOrder="1"/>
    </xf>
    <xf numFmtId="0" fontId="9" fillId="4" borderId="1" xfId="0" applyFont="1" applyFill="1" applyBorder="1" applyAlignment="1">
      <alignment horizontal="center" vertical="center" wrapText="1" readingOrder="1"/>
    </xf>
    <xf numFmtId="0" fontId="9" fillId="4" borderId="1" xfId="1" applyFont="1" applyFill="1" applyBorder="1" applyAlignment="1">
      <alignment horizontal="center" vertical="center"/>
    </xf>
    <xf numFmtId="0" fontId="6" fillId="5" borderId="0" xfId="0" applyFont="1" applyFill="1" applyAlignment="1">
      <alignment horizontal="left" vertical="center" wrapText="1" readingOrder="1"/>
    </xf>
    <xf numFmtId="0" fontId="9" fillId="4" borderId="7" xfId="0" applyFont="1" applyFill="1" applyBorder="1" applyAlignment="1">
      <alignment horizontal="center" vertical="center" wrapText="1" readingOrder="2"/>
    </xf>
    <xf numFmtId="0" fontId="9" fillId="4" borderId="5" xfId="0" applyFont="1" applyFill="1" applyBorder="1" applyAlignment="1">
      <alignment horizontal="center" vertical="center" wrapText="1" readingOrder="2"/>
    </xf>
    <xf numFmtId="0" fontId="9" fillId="4" borderId="1" xfId="0" applyFont="1" applyFill="1" applyBorder="1" applyAlignment="1">
      <alignment horizontal="center" vertical="center" wrapText="1" readingOrder="2"/>
    </xf>
    <xf numFmtId="0" fontId="9" fillId="4" borderId="2" xfId="0" applyFont="1" applyFill="1" applyBorder="1" applyAlignment="1">
      <alignment horizontal="center" vertical="center" wrapText="1" readingOrder="2"/>
    </xf>
    <xf numFmtId="0" fontId="9" fillId="4" borderId="3" xfId="0" applyFont="1" applyFill="1" applyBorder="1" applyAlignment="1">
      <alignment horizontal="center" vertical="center" wrapText="1" readingOrder="2"/>
    </xf>
    <xf numFmtId="0" fontId="9" fillId="4" borderId="2" xfId="1" applyFont="1" applyFill="1" applyBorder="1" applyAlignment="1">
      <alignment horizontal="center" vertical="center"/>
    </xf>
    <xf numFmtId="0" fontId="9" fillId="4" borderId="3" xfId="1" applyFont="1" applyFill="1" applyBorder="1" applyAlignment="1">
      <alignment horizontal="center" vertical="center"/>
    </xf>
    <xf numFmtId="0" fontId="9" fillId="4" borderId="3" xfId="1" applyFont="1" applyFill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 readingOrder="2"/>
    </xf>
    <xf numFmtId="0" fontId="7" fillId="0" borderId="0" xfId="0" applyFont="1" applyFill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right" vertical="center"/>
    </xf>
    <xf numFmtId="0" fontId="9" fillId="4" borderId="8" xfId="0" applyFont="1" applyFill="1" applyBorder="1" applyAlignment="1">
      <alignment horizontal="center" vertical="center" wrapText="1" readingOrder="2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 readingOrder="2"/>
    </xf>
    <xf numFmtId="0" fontId="9" fillId="4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 3" xfId="3"/>
    <cellStyle name="Normal 3 2" xfId="2"/>
  </cellStyles>
  <dxfs count="0"/>
  <tableStyles count="0" defaultTableStyle="TableStyleMedium2" defaultPivotStyle="PivotStyleLight16"/>
  <colors>
    <mruColors>
      <color rgb="FFE6E9F0"/>
      <color rgb="FFF0F2F6"/>
      <color rgb="FF9BA8C2"/>
      <color rgb="FFF2F2F2"/>
      <color rgb="FF66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rightToLeft="1" tabSelected="1" zoomScale="80" zoomScaleNormal="80" workbookViewId="0">
      <selection activeCell="L5" sqref="L5:L7"/>
    </sheetView>
  </sheetViews>
  <sheetFormatPr defaultColWidth="8.7265625" defaultRowHeight="20.100000000000001" customHeight="1"/>
  <cols>
    <col min="1" max="1" width="15.6328125" style="1" customWidth="1"/>
    <col min="2" max="2" width="8.36328125" style="1" customWidth="1"/>
    <col min="3" max="3" width="8.26953125" style="1" customWidth="1"/>
    <col min="4" max="4" width="9.08984375" style="1" customWidth="1"/>
    <col min="5" max="5" width="9.1796875" style="1" customWidth="1"/>
    <col min="6" max="6" width="8.7265625" style="1" customWidth="1"/>
    <col min="7" max="7" width="9" style="1" customWidth="1"/>
    <col min="8" max="8" width="8.81640625" style="1" customWidth="1"/>
    <col min="9" max="9" width="9" style="1" customWidth="1"/>
    <col min="10" max="10" width="8.54296875" style="1" customWidth="1"/>
    <col min="11" max="11" width="8.90625" style="1" customWidth="1"/>
    <col min="12" max="12" width="15.81640625" style="1" customWidth="1"/>
    <col min="13" max="13" width="9.7265625" style="1" customWidth="1"/>
    <col min="14" max="14" width="10.7265625" style="1" customWidth="1"/>
    <col min="15" max="15" width="18.36328125" style="5" customWidth="1"/>
    <col min="16" max="16384" width="8.7265625" style="1"/>
  </cols>
  <sheetData>
    <row r="1" spans="1:15" ht="20.100000000000001" customHeight="1">
      <c r="A1" s="7" t="s">
        <v>41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34" t="s">
        <v>42</v>
      </c>
      <c r="O1" s="34"/>
    </row>
    <row r="2" spans="1:15" ht="35.25" customHeight="1">
      <c r="A2" s="44" t="s">
        <v>39</v>
      </c>
      <c r="B2" s="44"/>
      <c r="C2" s="44"/>
      <c r="D2" s="44"/>
      <c r="E2" s="44"/>
      <c r="F2" s="44"/>
      <c r="G2" s="44"/>
      <c r="H2" s="12"/>
      <c r="I2" s="45" t="s">
        <v>57</v>
      </c>
      <c r="J2" s="45"/>
      <c r="K2" s="45"/>
      <c r="L2" s="45"/>
      <c r="M2" s="45"/>
      <c r="N2" s="45"/>
      <c r="O2" s="45"/>
    </row>
    <row r="3" spans="1:15" s="5" customFormat="1" ht="20.100000000000001" customHeight="1">
      <c r="A3" s="10" t="s">
        <v>55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 t="s">
        <v>56</v>
      </c>
    </row>
    <row r="4" spans="1:15" ht="20.100000000000001" customHeight="1">
      <c r="A4" s="37" t="s">
        <v>40</v>
      </c>
      <c r="B4" s="37" t="s">
        <v>36</v>
      </c>
      <c r="C4" s="37"/>
      <c r="D4" s="37"/>
      <c r="E4" s="37"/>
      <c r="F4" s="37"/>
      <c r="G4" s="37"/>
      <c r="H4" s="37"/>
      <c r="I4" s="35"/>
      <c r="J4" s="38" t="s">
        <v>45</v>
      </c>
      <c r="K4" s="36" t="s">
        <v>17</v>
      </c>
      <c r="L4" s="35"/>
      <c r="M4" s="38" t="s">
        <v>45</v>
      </c>
      <c r="N4" s="48" t="s">
        <v>43</v>
      </c>
      <c r="O4" s="40" t="s">
        <v>16</v>
      </c>
    </row>
    <row r="5" spans="1:15" ht="27" customHeight="1">
      <c r="A5" s="37"/>
      <c r="B5" s="37" t="s">
        <v>32</v>
      </c>
      <c r="C5" s="37"/>
      <c r="D5" s="37"/>
      <c r="E5" s="38"/>
      <c r="F5" s="37" t="s">
        <v>37</v>
      </c>
      <c r="G5" s="37"/>
      <c r="H5" s="38"/>
      <c r="I5" s="35" t="s">
        <v>31</v>
      </c>
      <c r="J5" s="39"/>
      <c r="K5" s="36" t="s">
        <v>38</v>
      </c>
      <c r="L5" s="35" t="s">
        <v>34</v>
      </c>
      <c r="M5" s="39"/>
      <c r="N5" s="49"/>
      <c r="O5" s="41"/>
    </row>
    <row r="6" spans="1:15" ht="20.100000000000001" customHeight="1">
      <c r="A6" s="37"/>
      <c r="B6" s="37" t="s">
        <v>2</v>
      </c>
      <c r="C6" s="37"/>
      <c r="D6" s="23" t="s">
        <v>5</v>
      </c>
      <c r="E6" s="20" t="s">
        <v>48</v>
      </c>
      <c r="F6" s="21" t="s">
        <v>3</v>
      </c>
      <c r="G6" s="23" t="s">
        <v>6</v>
      </c>
      <c r="H6" s="20" t="s">
        <v>46</v>
      </c>
      <c r="I6" s="47"/>
      <c r="J6" s="39" t="s">
        <v>4</v>
      </c>
      <c r="K6" s="36"/>
      <c r="L6" s="35"/>
      <c r="M6" s="39" t="s">
        <v>4</v>
      </c>
      <c r="N6" s="49" t="s">
        <v>44</v>
      </c>
      <c r="O6" s="42" t="s">
        <v>15</v>
      </c>
    </row>
    <row r="7" spans="1:15" ht="33" customHeight="1">
      <c r="A7" s="37"/>
      <c r="B7" s="19" t="s">
        <v>33</v>
      </c>
      <c r="C7" s="19" t="s">
        <v>49</v>
      </c>
      <c r="D7" s="23" t="s">
        <v>33</v>
      </c>
      <c r="E7" s="22" t="s">
        <v>4</v>
      </c>
      <c r="F7" s="36" t="s">
        <v>33</v>
      </c>
      <c r="G7" s="35"/>
      <c r="H7" s="22" t="s">
        <v>47</v>
      </c>
      <c r="I7" s="47"/>
      <c r="J7" s="50"/>
      <c r="K7" s="36"/>
      <c r="L7" s="35"/>
      <c r="M7" s="50"/>
      <c r="N7" s="51"/>
      <c r="O7" s="43"/>
    </row>
    <row r="8" spans="1:15" ht="20.100000000000001" customHeight="1">
      <c r="A8" s="24" t="s">
        <v>35</v>
      </c>
      <c r="B8" s="13">
        <v>2084</v>
      </c>
      <c r="C8" s="14">
        <v>0</v>
      </c>
      <c r="D8" s="13">
        <v>386</v>
      </c>
      <c r="E8" s="15">
        <f>SUM(B8:D8)</f>
        <v>2470</v>
      </c>
      <c r="F8" s="15">
        <v>0</v>
      </c>
      <c r="G8" s="15">
        <v>0</v>
      </c>
      <c r="H8" s="15">
        <f>SUM(F8:G8)</f>
        <v>0</v>
      </c>
      <c r="I8" s="15">
        <v>191</v>
      </c>
      <c r="J8" s="15">
        <f>E8+H8+I8</f>
        <v>2661</v>
      </c>
      <c r="K8" s="13">
        <v>202</v>
      </c>
      <c r="L8" s="13">
        <v>88</v>
      </c>
      <c r="M8" s="15">
        <f>K8+L8</f>
        <v>290</v>
      </c>
      <c r="N8" s="15">
        <f>J8+M8</f>
        <v>2951</v>
      </c>
      <c r="O8" s="25" t="s">
        <v>7</v>
      </c>
    </row>
    <row r="9" spans="1:15" ht="20.100000000000001" customHeight="1">
      <c r="A9" s="26" t="s">
        <v>26</v>
      </c>
      <c r="B9" s="16">
        <v>3462</v>
      </c>
      <c r="C9" s="17">
        <v>29</v>
      </c>
      <c r="D9" s="16">
        <v>391</v>
      </c>
      <c r="E9" s="18">
        <f t="shared" ref="E9:E21" si="0">SUM(B9:D9)</f>
        <v>3882</v>
      </c>
      <c r="F9" s="18">
        <v>0</v>
      </c>
      <c r="G9" s="18">
        <v>510</v>
      </c>
      <c r="H9" s="18">
        <f t="shared" ref="H9:H21" si="1">SUM(F9:G9)</f>
        <v>510</v>
      </c>
      <c r="I9" s="18">
        <v>0</v>
      </c>
      <c r="J9" s="18">
        <f t="shared" ref="J9:J21" si="2">E9+H9+I9</f>
        <v>4392</v>
      </c>
      <c r="K9" s="16">
        <v>274</v>
      </c>
      <c r="L9" s="16">
        <v>182</v>
      </c>
      <c r="M9" s="18">
        <f t="shared" ref="M9:M21" si="3">K9+L9</f>
        <v>456</v>
      </c>
      <c r="N9" s="18">
        <f t="shared" ref="N9:N21" si="4">J9+M9</f>
        <v>4848</v>
      </c>
      <c r="O9" s="27" t="s">
        <v>8</v>
      </c>
    </row>
    <row r="10" spans="1:15" ht="20.100000000000001" customHeight="1">
      <c r="A10" s="24" t="s">
        <v>18</v>
      </c>
      <c r="B10" s="13">
        <v>1659</v>
      </c>
      <c r="C10" s="14">
        <v>0</v>
      </c>
      <c r="D10" s="13">
        <v>387</v>
      </c>
      <c r="E10" s="15">
        <f t="shared" si="0"/>
        <v>2046</v>
      </c>
      <c r="F10" s="15">
        <v>0</v>
      </c>
      <c r="G10" s="15">
        <v>191</v>
      </c>
      <c r="H10" s="15">
        <f t="shared" si="1"/>
        <v>191</v>
      </c>
      <c r="I10" s="15">
        <v>212</v>
      </c>
      <c r="J10" s="15">
        <f t="shared" si="2"/>
        <v>2449</v>
      </c>
      <c r="K10" s="13">
        <v>203</v>
      </c>
      <c r="L10" s="13">
        <v>331</v>
      </c>
      <c r="M10" s="15">
        <f t="shared" si="3"/>
        <v>534</v>
      </c>
      <c r="N10" s="15">
        <f t="shared" si="4"/>
        <v>2983</v>
      </c>
      <c r="O10" s="25" t="s">
        <v>9</v>
      </c>
    </row>
    <row r="11" spans="1:15" ht="20.100000000000001" customHeight="1">
      <c r="A11" s="26" t="s">
        <v>19</v>
      </c>
      <c r="B11" s="16">
        <v>19710</v>
      </c>
      <c r="C11" s="17">
        <v>1095</v>
      </c>
      <c r="D11" s="16">
        <v>2209</v>
      </c>
      <c r="E11" s="18">
        <f t="shared" si="0"/>
        <v>23014</v>
      </c>
      <c r="F11" s="18">
        <v>8186</v>
      </c>
      <c r="G11" s="18">
        <v>2488</v>
      </c>
      <c r="H11" s="18">
        <f t="shared" si="1"/>
        <v>10674</v>
      </c>
      <c r="I11" s="18">
        <v>1713</v>
      </c>
      <c r="J11" s="18">
        <f t="shared" si="2"/>
        <v>35401</v>
      </c>
      <c r="K11" s="16">
        <v>2053</v>
      </c>
      <c r="L11" s="16">
        <v>526</v>
      </c>
      <c r="M11" s="18">
        <f t="shared" si="3"/>
        <v>2579</v>
      </c>
      <c r="N11" s="18">
        <f t="shared" si="4"/>
        <v>37980</v>
      </c>
      <c r="O11" s="27" t="s">
        <v>50</v>
      </c>
    </row>
    <row r="12" spans="1:15" ht="20.100000000000001" customHeight="1">
      <c r="A12" s="24" t="s">
        <v>27</v>
      </c>
      <c r="B12" s="13">
        <v>12023</v>
      </c>
      <c r="C12" s="14">
        <v>562</v>
      </c>
      <c r="D12" s="13">
        <v>1229</v>
      </c>
      <c r="E12" s="15">
        <f t="shared" si="0"/>
        <v>13814</v>
      </c>
      <c r="F12" s="15">
        <v>2013</v>
      </c>
      <c r="G12" s="15">
        <v>9533</v>
      </c>
      <c r="H12" s="15">
        <f t="shared" si="1"/>
        <v>11546</v>
      </c>
      <c r="I12" s="15">
        <v>4886</v>
      </c>
      <c r="J12" s="15">
        <f t="shared" si="2"/>
        <v>30246</v>
      </c>
      <c r="K12" s="13">
        <v>3438</v>
      </c>
      <c r="L12" s="13">
        <v>1167</v>
      </c>
      <c r="M12" s="15">
        <f t="shared" si="3"/>
        <v>4605</v>
      </c>
      <c r="N12" s="15">
        <f t="shared" si="4"/>
        <v>34851</v>
      </c>
      <c r="O12" s="25" t="s">
        <v>10</v>
      </c>
    </row>
    <row r="13" spans="1:15" ht="20.100000000000001" customHeight="1">
      <c r="A13" s="26" t="s">
        <v>20</v>
      </c>
      <c r="B13" s="16">
        <v>9728</v>
      </c>
      <c r="C13" s="17">
        <v>386</v>
      </c>
      <c r="D13" s="16">
        <v>1093</v>
      </c>
      <c r="E13" s="18">
        <f t="shared" si="0"/>
        <v>11207</v>
      </c>
      <c r="F13" s="18">
        <v>762</v>
      </c>
      <c r="G13" s="18">
        <v>1143</v>
      </c>
      <c r="H13" s="18">
        <f t="shared" si="1"/>
        <v>1905</v>
      </c>
      <c r="I13" s="18">
        <v>281</v>
      </c>
      <c r="J13" s="18">
        <f t="shared" si="2"/>
        <v>13393</v>
      </c>
      <c r="K13" s="16">
        <v>1245</v>
      </c>
      <c r="L13" s="16">
        <v>496</v>
      </c>
      <c r="M13" s="18">
        <f t="shared" si="3"/>
        <v>1741</v>
      </c>
      <c r="N13" s="18">
        <f t="shared" si="4"/>
        <v>15134</v>
      </c>
      <c r="O13" s="27" t="s">
        <v>51</v>
      </c>
    </row>
    <row r="14" spans="1:15" ht="20.100000000000001" customHeight="1">
      <c r="A14" s="24" t="s">
        <v>28</v>
      </c>
      <c r="B14" s="13">
        <v>7953</v>
      </c>
      <c r="C14" s="14">
        <v>416</v>
      </c>
      <c r="D14" s="13">
        <v>706</v>
      </c>
      <c r="E14" s="15">
        <f t="shared" si="0"/>
        <v>9075</v>
      </c>
      <c r="F14" s="15">
        <v>962</v>
      </c>
      <c r="G14" s="15">
        <v>2464</v>
      </c>
      <c r="H14" s="15">
        <f t="shared" si="1"/>
        <v>3426</v>
      </c>
      <c r="I14" s="15">
        <v>51</v>
      </c>
      <c r="J14" s="15">
        <f t="shared" si="2"/>
        <v>12552</v>
      </c>
      <c r="K14" s="13">
        <v>1393</v>
      </c>
      <c r="L14" s="13">
        <v>410</v>
      </c>
      <c r="M14" s="15">
        <f t="shared" si="3"/>
        <v>1803</v>
      </c>
      <c r="N14" s="15">
        <f t="shared" si="4"/>
        <v>14355</v>
      </c>
      <c r="O14" s="28" t="s">
        <v>52</v>
      </c>
    </row>
    <row r="15" spans="1:15" ht="20.100000000000001" customHeight="1">
      <c r="A15" s="26" t="s">
        <v>29</v>
      </c>
      <c r="B15" s="16">
        <v>2609</v>
      </c>
      <c r="C15" s="17">
        <v>16</v>
      </c>
      <c r="D15" s="16">
        <v>999</v>
      </c>
      <c r="E15" s="18">
        <f t="shared" si="0"/>
        <v>3624</v>
      </c>
      <c r="F15" s="18">
        <v>704</v>
      </c>
      <c r="G15" s="18">
        <v>368</v>
      </c>
      <c r="H15" s="18">
        <f t="shared" si="1"/>
        <v>1072</v>
      </c>
      <c r="I15" s="18">
        <v>0</v>
      </c>
      <c r="J15" s="18">
        <f t="shared" si="2"/>
        <v>4696</v>
      </c>
      <c r="K15" s="16">
        <v>817</v>
      </c>
      <c r="L15" s="16">
        <v>114</v>
      </c>
      <c r="M15" s="18">
        <f t="shared" si="3"/>
        <v>931</v>
      </c>
      <c r="N15" s="18">
        <f t="shared" si="4"/>
        <v>5627</v>
      </c>
      <c r="O15" s="27" t="s">
        <v>11</v>
      </c>
    </row>
    <row r="16" spans="1:15" ht="20.100000000000001" customHeight="1">
      <c r="A16" s="24" t="s">
        <v>21</v>
      </c>
      <c r="B16" s="13">
        <v>3270</v>
      </c>
      <c r="C16" s="14">
        <v>0</v>
      </c>
      <c r="D16" s="13">
        <v>145</v>
      </c>
      <c r="E16" s="15">
        <f t="shared" si="0"/>
        <v>3415</v>
      </c>
      <c r="F16" s="15">
        <v>987</v>
      </c>
      <c r="G16" s="15">
        <v>0</v>
      </c>
      <c r="H16" s="15">
        <f t="shared" si="1"/>
        <v>987</v>
      </c>
      <c r="I16" s="15">
        <v>1371</v>
      </c>
      <c r="J16" s="15">
        <f t="shared" si="2"/>
        <v>5773</v>
      </c>
      <c r="K16" s="13">
        <v>947</v>
      </c>
      <c r="L16" s="13">
        <v>252</v>
      </c>
      <c r="M16" s="15">
        <f t="shared" si="3"/>
        <v>1199</v>
      </c>
      <c r="N16" s="15">
        <f t="shared" si="4"/>
        <v>6972</v>
      </c>
      <c r="O16" s="25" t="s">
        <v>12</v>
      </c>
    </row>
    <row r="17" spans="1:16" ht="20.100000000000001" customHeight="1">
      <c r="A17" s="26" t="s">
        <v>22</v>
      </c>
      <c r="B17" s="16">
        <v>5423</v>
      </c>
      <c r="C17" s="17">
        <v>204</v>
      </c>
      <c r="D17" s="16">
        <v>486</v>
      </c>
      <c r="E17" s="18">
        <f t="shared" si="0"/>
        <v>6113</v>
      </c>
      <c r="F17" s="18">
        <v>0</v>
      </c>
      <c r="G17" s="18">
        <v>0</v>
      </c>
      <c r="H17" s="18">
        <f t="shared" si="1"/>
        <v>0</v>
      </c>
      <c r="I17" s="18">
        <v>0</v>
      </c>
      <c r="J17" s="18">
        <f t="shared" si="2"/>
        <v>6113</v>
      </c>
      <c r="K17" s="16">
        <v>368</v>
      </c>
      <c r="L17" s="16">
        <v>280</v>
      </c>
      <c r="M17" s="18">
        <f t="shared" si="3"/>
        <v>648</v>
      </c>
      <c r="N17" s="18">
        <f t="shared" si="4"/>
        <v>6761</v>
      </c>
      <c r="O17" s="27" t="s">
        <v>13</v>
      </c>
    </row>
    <row r="18" spans="1:16" ht="20.100000000000001" customHeight="1">
      <c r="A18" s="24" t="s">
        <v>23</v>
      </c>
      <c r="B18" s="13">
        <v>9537</v>
      </c>
      <c r="C18" s="14">
        <v>327</v>
      </c>
      <c r="D18" s="13">
        <v>557</v>
      </c>
      <c r="E18" s="15">
        <f t="shared" si="0"/>
        <v>10421</v>
      </c>
      <c r="F18" s="15">
        <v>551</v>
      </c>
      <c r="G18" s="15">
        <v>230</v>
      </c>
      <c r="H18" s="15">
        <f t="shared" si="1"/>
        <v>781</v>
      </c>
      <c r="I18" s="15">
        <v>0</v>
      </c>
      <c r="J18" s="15">
        <f t="shared" si="2"/>
        <v>11202</v>
      </c>
      <c r="K18" s="13">
        <v>1357</v>
      </c>
      <c r="L18" s="13">
        <v>423</v>
      </c>
      <c r="M18" s="15">
        <f t="shared" si="3"/>
        <v>1780</v>
      </c>
      <c r="N18" s="15">
        <f t="shared" si="4"/>
        <v>12982</v>
      </c>
      <c r="O18" s="25" t="s">
        <v>53</v>
      </c>
      <c r="P18" s="4"/>
    </row>
    <row r="19" spans="1:16" ht="20.100000000000001" customHeight="1">
      <c r="A19" s="26" t="s">
        <v>24</v>
      </c>
      <c r="B19" s="16">
        <v>17697</v>
      </c>
      <c r="C19" s="17">
        <v>1422</v>
      </c>
      <c r="D19" s="16">
        <v>2076</v>
      </c>
      <c r="E19" s="18">
        <f t="shared" si="0"/>
        <v>21195</v>
      </c>
      <c r="F19" s="18">
        <v>3750</v>
      </c>
      <c r="G19" s="18">
        <v>2912</v>
      </c>
      <c r="H19" s="18">
        <f t="shared" si="1"/>
        <v>6662</v>
      </c>
      <c r="I19" s="18">
        <v>889</v>
      </c>
      <c r="J19" s="18">
        <f t="shared" si="2"/>
        <v>28746</v>
      </c>
      <c r="K19" s="16">
        <v>2257</v>
      </c>
      <c r="L19" s="16">
        <v>823</v>
      </c>
      <c r="M19" s="18">
        <f t="shared" si="3"/>
        <v>3080</v>
      </c>
      <c r="N19" s="18">
        <f t="shared" si="4"/>
        <v>31826</v>
      </c>
      <c r="O19" s="29" t="s">
        <v>54</v>
      </c>
    </row>
    <row r="20" spans="1:16" ht="20.100000000000001" customHeight="1">
      <c r="A20" s="24" t="s">
        <v>25</v>
      </c>
      <c r="B20" s="13">
        <v>3275</v>
      </c>
      <c r="C20" s="14">
        <v>0</v>
      </c>
      <c r="D20" s="13">
        <v>460</v>
      </c>
      <c r="E20" s="15">
        <f t="shared" si="0"/>
        <v>3735</v>
      </c>
      <c r="F20" s="15">
        <v>0</v>
      </c>
      <c r="G20" s="15">
        <v>0</v>
      </c>
      <c r="H20" s="15">
        <f t="shared" si="1"/>
        <v>0</v>
      </c>
      <c r="I20" s="15">
        <v>0</v>
      </c>
      <c r="J20" s="15">
        <f t="shared" si="2"/>
        <v>3735</v>
      </c>
      <c r="K20" s="13">
        <v>364</v>
      </c>
      <c r="L20" s="13">
        <v>78</v>
      </c>
      <c r="M20" s="15">
        <f t="shared" si="3"/>
        <v>442</v>
      </c>
      <c r="N20" s="15">
        <f t="shared" si="4"/>
        <v>4177</v>
      </c>
      <c r="O20" s="30" t="s">
        <v>14</v>
      </c>
    </row>
    <row r="21" spans="1:16" ht="20.100000000000001" customHeight="1">
      <c r="A21" s="19" t="s">
        <v>0</v>
      </c>
      <c r="B21" s="31">
        <f t="shared" ref="B21:D21" si="5">SUM(B8:B20)</f>
        <v>98430</v>
      </c>
      <c r="C21" s="31">
        <f>SUM(C8:C20)</f>
        <v>4457</v>
      </c>
      <c r="D21" s="31">
        <f t="shared" si="5"/>
        <v>11124</v>
      </c>
      <c r="E21" s="32">
        <f t="shared" si="0"/>
        <v>114011</v>
      </c>
      <c r="F21" s="31">
        <f t="shared" ref="F21:G21" si="6">SUM(F8:F20)</f>
        <v>17915</v>
      </c>
      <c r="G21" s="31">
        <f t="shared" si="6"/>
        <v>19839</v>
      </c>
      <c r="H21" s="32">
        <f t="shared" si="1"/>
        <v>37754</v>
      </c>
      <c r="I21" s="31">
        <f t="shared" ref="I21" si="7">SUM(I8:I20)</f>
        <v>9594</v>
      </c>
      <c r="J21" s="32">
        <f t="shared" si="2"/>
        <v>161359</v>
      </c>
      <c r="K21" s="31">
        <f t="shared" ref="K21:L21" si="8">SUM(K8:K20)</f>
        <v>14918</v>
      </c>
      <c r="L21" s="31">
        <f t="shared" si="8"/>
        <v>5170</v>
      </c>
      <c r="M21" s="32">
        <f t="shared" si="3"/>
        <v>20088</v>
      </c>
      <c r="N21" s="32">
        <f t="shared" si="4"/>
        <v>181447</v>
      </c>
      <c r="O21" s="33" t="s">
        <v>4</v>
      </c>
    </row>
    <row r="22" spans="1:16" ht="20.100000000000001" customHeight="1">
      <c r="A22" s="46" t="s">
        <v>1</v>
      </c>
      <c r="B22" s="46"/>
      <c r="C22" s="46"/>
      <c r="K22" s="11"/>
      <c r="L22" s="52" t="s">
        <v>30</v>
      </c>
      <c r="M22" s="52"/>
      <c r="N22" s="52"/>
      <c r="O22" s="52"/>
    </row>
    <row r="25" spans="1:16" ht="20.100000000000001" customHeight="1">
      <c r="F25" s="2"/>
      <c r="G25" s="3"/>
    </row>
    <row r="26" spans="1:16" ht="20.100000000000001" customHeight="1">
      <c r="F26" s="2"/>
      <c r="G26" s="3"/>
    </row>
  </sheetData>
  <mergeCells count="23">
    <mergeCell ref="A22:C22"/>
    <mergeCell ref="B4:I4"/>
    <mergeCell ref="K4:L4"/>
    <mergeCell ref="B5:E5"/>
    <mergeCell ref="F5:H5"/>
    <mergeCell ref="A4:A7"/>
    <mergeCell ref="I5:I7"/>
    <mergeCell ref="K5:K7"/>
    <mergeCell ref="J6:J7"/>
    <mergeCell ref="L22:O22"/>
    <mergeCell ref="N1:O1"/>
    <mergeCell ref="L5:L7"/>
    <mergeCell ref="F7:G7"/>
    <mergeCell ref="B6:C6"/>
    <mergeCell ref="J4:J5"/>
    <mergeCell ref="M4:M5"/>
    <mergeCell ref="O4:O5"/>
    <mergeCell ref="O6:O7"/>
    <mergeCell ref="A2:G2"/>
    <mergeCell ref="I2:O2"/>
    <mergeCell ref="N4:N5"/>
    <mergeCell ref="M6:M7"/>
    <mergeCell ref="N6:N7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جدول 3 </vt:lpstr>
      <vt:lpstr>'جدول 3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حبيب سلمان الشهاب</dc:creator>
  <cp:lastModifiedBy>admin</cp:lastModifiedBy>
  <cp:lastPrinted>2018-01-21T07:00:21Z</cp:lastPrinted>
  <dcterms:created xsi:type="dcterms:W3CDTF">2014-01-19T07:05:08Z</dcterms:created>
  <dcterms:modified xsi:type="dcterms:W3CDTF">2018-04-28T13:17:28Z</dcterms:modified>
</cp:coreProperties>
</file>