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7-53\Tabels\Chapter4\Excel4\"/>
    </mc:Choice>
  </mc:AlternateContent>
  <bookViews>
    <workbookView xWindow="0" yWindow="0" windowWidth="20490" windowHeight="7785"/>
  </bookViews>
  <sheets>
    <sheet name="جدول 1" sheetId="17" r:id="rId1"/>
  </sheets>
  <definedNames>
    <definedName name="_xlnm.Print_Area" localSheetId="0">'جدول 1'!$A$1:$N$23</definedName>
  </definedNames>
  <calcPr calcId="152511"/>
</workbook>
</file>

<file path=xl/calcChain.xml><?xml version="1.0" encoding="utf-8"?>
<calcChain xmlns="http://schemas.openxmlformats.org/spreadsheetml/2006/main">
  <c r="B21" i="17" l="1"/>
  <c r="L21" i="17"/>
  <c r="K21" i="17"/>
  <c r="I21" i="17"/>
  <c r="G21" i="17"/>
  <c r="F21" i="17"/>
  <c r="D21" i="17"/>
  <c r="M9" i="17" l="1"/>
  <c r="M10" i="17"/>
  <c r="M11" i="17"/>
  <c r="M12" i="17"/>
  <c r="M13" i="17"/>
  <c r="M14" i="17"/>
  <c r="M15" i="17"/>
  <c r="M16" i="17"/>
  <c r="M17" i="17"/>
  <c r="M18" i="17"/>
  <c r="M19" i="17"/>
  <c r="M20" i="17"/>
  <c r="M21" i="17"/>
  <c r="M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8" i="17"/>
  <c r="E9" i="17"/>
  <c r="E10" i="17"/>
  <c r="E11" i="17"/>
  <c r="J11" i="17" s="1"/>
  <c r="N11" i="17" s="1"/>
  <c r="E12" i="17"/>
  <c r="E13" i="17"/>
  <c r="E14" i="17"/>
  <c r="E15" i="17"/>
  <c r="E16" i="17"/>
  <c r="E17" i="17"/>
  <c r="E18" i="17"/>
  <c r="E19" i="17"/>
  <c r="J19" i="17" s="1"/>
  <c r="N19" i="17" s="1"/>
  <c r="E20" i="17"/>
  <c r="E21" i="17"/>
  <c r="E8" i="17"/>
  <c r="J8" i="17" l="1"/>
  <c r="N8" i="17" s="1"/>
  <c r="J14" i="17"/>
  <c r="N14" i="17" s="1"/>
  <c r="J20" i="17"/>
  <c r="N20" i="17" s="1"/>
  <c r="J12" i="17"/>
  <c r="N12" i="17" s="1"/>
  <c r="J18" i="17"/>
  <c r="N18" i="17" s="1"/>
  <c r="J10" i="17"/>
  <c r="N10" i="17" s="1"/>
  <c r="J13" i="17"/>
  <c r="N13" i="17" s="1"/>
  <c r="J15" i="17"/>
  <c r="N15" i="17" s="1"/>
  <c r="J17" i="17"/>
  <c r="N17" i="17" s="1"/>
  <c r="J16" i="17"/>
  <c r="N16" i="17" s="1"/>
  <c r="J9" i="17"/>
  <c r="N9" i="17" s="1"/>
  <c r="J21" i="17"/>
  <c r="N21" i="17" s="1"/>
</calcChain>
</file>

<file path=xl/sharedStrings.xml><?xml version="1.0" encoding="utf-8"?>
<sst xmlns="http://schemas.openxmlformats.org/spreadsheetml/2006/main" count="71" uniqueCount="62">
  <si>
    <t>الإجمالــــي</t>
  </si>
  <si>
    <t xml:space="preserve">  المصدر: المؤسسة العامة للتدريب التقني والمهني.</t>
  </si>
  <si>
    <t>ـــ</t>
  </si>
  <si>
    <t>ذكور  M</t>
  </si>
  <si>
    <t>Total</t>
  </si>
  <si>
    <t>أناث  F</t>
  </si>
  <si>
    <t>Al-Baha</t>
  </si>
  <si>
    <t>Al-jouf</t>
  </si>
  <si>
    <t>Northern Border</t>
  </si>
  <si>
    <t>Eastern Region</t>
  </si>
  <si>
    <t>Tabouk</t>
  </si>
  <si>
    <t>Jazan </t>
  </si>
  <si>
    <t>Hail</t>
  </si>
  <si>
    <t>Najran</t>
  </si>
  <si>
    <t xml:space="preserve"> Region </t>
  </si>
  <si>
    <t>training type</t>
  </si>
  <si>
    <t xml:space="preserve"> الباحة</t>
  </si>
  <si>
    <t xml:space="preserve"> الحدود الشمالية</t>
  </si>
  <si>
    <t xml:space="preserve"> الرياض</t>
  </si>
  <si>
    <t xml:space="preserve"> القصيم</t>
  </si>
  <si>
    <t>المدينة المنورة</t>
  </si>
  <si>
    <t xml:space="preserve"> جازان</t>
  </si>
  <si>
    <t xml:space="preserve"> حائل</t>
  </si>
  <si>
    <t xml:space="preserve"> مكة المكرمة</t>
  </si>
  <si>
    <t xml:space="preserve"> نجران</t>
  </si>
  <si>
    <t xml:space="preserve"> الجوف</t>
  </si>
  <si>
    <t xml:space="preserve"> الشرقية</t>
  </si>
  <si>
    <t xml:space="preserve"> تبوك</t>
  </si>
  <si>
    <t>Source: General Organization for Technical and Vocational Training</t>
  </si>
  <si>
    <t>المعاهد الصناعية الثانوية    Secondary Industrial Institutes</t>
  </si>
  <si>
    <t>معاهد الشراكات الاستراتيجية ــ ذكور    Strategic partnerships   institutes M</t>
  </si>
  <si>
    <t>دبلوم  diploma</t>
  </si>
  <si>
    <t>دبلوم     diploma</t>
  </si>
  <si>
    <t>المجموع الأجمالي     Grand Total</t>
  </si>
  <si>
    <t>التدريب التقني      Technical training</t>
  </si>
  <si>
    <t>التدريب المهني   Vocational training</t>
  </si>
  <si>
    <t>الكليات التقنية العالمية   International Technical   Colleges</t>
  </si>
  <si>
    <t>الكليات التقنية    Technical Colleges</t>
  </si>
  <si>
    <t>عسير</t>
  </si>
  <si>
    <t>التعليم والتدريب</t>
  </si>
  <si>
    <t xml:space="preserve"> Education &amp; Training </t>
  </si>
  <si>
    <t xml:space="preserve"> Total </t>
  </si>
  <si>
    <t xml:space="preserve">المجموع      </t>
  </si>
  <si>
    <t xml:space="preserve">Total </t>
  </si>
  <si>
    <t>معاهد التدريب المهني الصناعي بالسجون (الاصلاحيات) 
Industrial Vocational Training Institutes in Prisons</t>
  </si>
  <si>
    <t xml:space="preserve">        المجموع          </t>
  </si>
  <si>
    <r>
      <t xml:space="preserve">The Technical Colleges for Boys share the building, manpower, diploma and bachelor's degree </t>
    </r>
    <r>
      <rPr>
        <vertAlign val="superscript"/>
        <sz val="8"/>
        <color rgb="FF8C96A7"/>
        <rFont val="Frutiger LT Arabic 55 Roman"/>
      </rPr>
      <t>1</t>
    </r>
  </si>
  <si>
    <r>
      <t xml:space="preserve">  تشترك الكليات التقنية للبنين بالمبنى والقوى العاملة والدبلوم والبكالوريوس  </t>
    </r>
    <r>
      <rPr>
        <vertAlign val="superscript"/>
        <sz val="8"/>
        <color rgb="FF8C96A7"/>
        <rFont val="Frutiger LT Arabic 55 Roman"/>
      </rPr>
      <t>1</t>
    </r>
  </si>
  <si>
    <t xml:space="preserve">  The Number of Training Units of the Technical and Vocational Training Corporation by Region, Type of Training,  and Sex  1437/1438  A.H</t>
  </si>
  <si>
    <t>Al-Madinah Al-Monawarah</t>
  </si>
  <si>
    <t>Al-Riyadh</t>
  </si>
  <si>
    <t>Makkah Al-Mokarramah</t>
  </si>
  <si>
    <t>Al-Qaseem</t>
  </si>
  <si>
    <t>Aseer</t>
  </si>
  <si>
    <t xml:space="preserve"> المجموع      </t>
  </si>
  <si>
    <t xml:space="preserve">نوع التدريب
</t>
  </si>
  <si>
    <t>المنطقة</t>
  </si>
  <si>
    <t>جدول 4-16</t>
  </si>
  <si>
    <t>Table 4-16</t>
  </si>
  <si>
    <r>
      <t xml:space="preserve">بكالوريوس </t>
    </r>
    <r>
      <rPr>
        <i/>
        <vertAlign val="superscript"/>
        <sz val="10"/>
        <color theme="0"/>
        <rFont val="Frutiger LT Arabic 55 Roman"/>
      </rPr>
      <t xml:space="preserve">1 
</t>
    </r>
    <r>
      <rPr>
        <i/>
        <vertAlign val="superscript"/>
        <sz val="11"/>
        <color theme="0"/>
        <rFont val="Frutiger LT Arabic 55 Roman"/>
      </rPr>
      <t xml:space="preserve"> </t>
    </r>
    <r>
      <rPr>
        <vertAlign val="superscript"/>
        <sz val="11"/>
        <color theme="0"/>
        <rFont val="Frutiger LT Arabic 55 Roman"/>
      </rPr>
      <t xml:space="preserve">Bachelor1  </t>
    </r>
  </si>
  <si>
    <t xml:space="preserve">  المجموع</t>
  </si>
  <si>
    <t>عدد الوحدات التدريبية بالمؤسسة العامة للتدريب التقني و المهني حسب المنطقة ونوع التدريب والجنس  لعام  1438/1437 هـ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</si>
</sst>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4"/>
      <color theme="1"/>
      <name val="Arial"/>
      <family val="2"/>
      <charset val="178"/>
      <scheme val="minor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color theme="0"/>
      <name val="Calibri"/>
      <family val="2"/>
    </font>
    <font>
      <sz val="10"/>
      <name val="Frutiger LT Arabic 55 Roman"/>
    </font>
    <font>
      <sz val="10"/>
      <color rgb="FF31869B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  <font>
      <vertAlign val="superscript"/>
      <sz val="8"/>
      <color rgb="FF8C96A7"/>
      <name val="Frutiger LT Arabic 55 Roman"/>
    </font>
    <font>
      <i/>
      <vertAlign val="superscript"/>
      <sz val="10"/>
      <color theme="0"/>
      <name val="Frutiger LT Arabic 55 Roman"/>
    </font>
    <font>
      <sz val="10"/>
      <color theme="0"/>
      <name val="Frutiger LT Arabic 55 Roman"/>
    </font>
    <font>
      <i/>
      <vertAlign val="superscript"/>
      <sz val="11"/>
      <color theme="0"/>
      <name val="Frutiger LT Arabic 55 Roman"/>
    </font>
    <font>
      <vertAlign val="superscript"/>
      <sz val="11"/>
      <color theme="0"/>
      <name val="Frutiger LT Arabic 55 Roman"/>
    </font>
    <font>
      <sz val="10"/>
      <color theme="1"/>
      <name val="Calibri"/>
      <family val="2"/>
    </font>
    <font>
      <sz val="10"/>
      <color theme="1"/>
      <name val="Arial"/>
      <family val="2"/>
      <charset val="17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/>
  </cellStyleXfs>
  <cellXfs count="53">
    <xf numFmtId="0" fontId="0" fillId="0" borderId="0" xfId="0"/>
    <xf numFmtId="0" fontId="1" fillId="0" borderId="0" xfId="0" applyFont="1" applyBorder="1" applyAlignment="1">
      <alignment vertical="center" wrapText="1" readingOrder="2"/>
    </xf>
    <xf numFmtId="0" fontId="1" fillId="0" borderId="0" xfId="0" applyFont="1" applyAlignment="1">
      <alignment horizontal="center" vertical="center" wrapText="1"/>
    </xf>
    <xf numFmtId="0" fontId="7" fillId="5" borderId="5" xfId="0" applyFont="1" applyFill="1" applyBorder="1" applyAlignment="1">
      <alignment horizontal="right" vertical="center" wrapText="1" readingOrder="2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7" fillId="5" borderId="0" xfId="0" applyFont="1" applyFill="1" applyAlignment="1">
      <alignment horizontal="center" vertical="center" wrapText="1" readingOrder="1"/>
    </xf>
    <xf numFmtId="0" fontId="8" fillId="0" borderId="0" xfId="0" applyFont="1" applyFill="1" applyAlignment="1">
      <alignment horizontal="center" vertical="center" wrapText="1" readingOrder="2"/>
    </xf>
    <xf numFmtId="0" fontId="8" fillId="0" borderId="0" xfId="0" applyFont="1" applyFill="1" applyAlignment="1">
      <alignment vertical="center" wrapText="1" readingOrder="2"/>
    </xf>
    <xf numFmtId="0" fontId="2" fillId="0" borderId="0" xfId="0" applyFont="1" applyAlignment="1">
      <alignment horizontal="center" vertical="center" wrapText="1" readingOrder="2"/>
    </xf>
    <xf numFmtId="0" fontId="12" fillId="4" borderId="1" xfId="0" applyFont="1" applyFill="1" applyBorder="1" applyAlignment="1">
      <alignment horizontal="center" vertical="center" wrapText="1" readingOrder="2"/>
    </xf>
    <xf numFmtId="0" fontId="12" fillId="4" borderId="2" xfId="0" applyFont="1" applyFill="1" applyBorder="1" applyAlignment="1">
      <alignment horizontal="center" vertical="center" wrapText="1" readingOrder="2"/>
    </xf>
    <xf numFmtId="0" fontId="12" fillId="4" borderId="1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 readingOrder="2"/>
    </xf>
    <xf numFmtId="3" fontId="15" fillId="2" borderId="1" xfId="1" applyNumberFormat="1" applyFont="1" applyFill="1" applyBorder="1" applyAlignment="1">
      <alignment horizontal="center" vertical="center" wrapText="1" readingOrder="1"/>
    </xf>
    <xf numFmtId="0" fontId="16" fillId="2" borderId="1" xfId="0" applyFont="1" applyFill="1" applyBorder="1" applyAlignment="1">
      <alignment horizontal="center" vertical="center" readingOrder="1"/>
    </xf>
    <xf numFmtId="0" fontId="15" fillId="2" borderId="1" xfId="1" applyFont="1" applyFill="1" applyBorder="1" applyAlignment="1">
      <alignment horizontal="center" vertical="center" readingOrder="1"/>
    </xf>
    <xf numFmtId="0" fontId="15" fillId="2" borderId="1" xfId="0" applyFont="1" applyFill="1" applyBorder="1" applyAlignment="1">
      <alignment horizontal="center" vertical="center" wrapText="1" readingOrder="1"/>
    </xf>
    <xf numFmtId="0" fontId="15" fillId="2" borderId="1" xfId="1" applyFont="1" applyFill="1" applyBorder="1" applyAlignment="1">
      <alignment horizontal="center" vertical="center" wrapText="1" readingOrder="1"/>
    </xf>
    <xf numFmtId="0" fontId="15" fillId="3" borderId="1" xfId="1" applyFont="1" applyFill="1" applyBorder="1" applyAlignment="1">
      <alignment horizontal="center" vertical="center" readingOrder="1"/>
    </xf>
    <xf numFmtId="0" fontId="15" fillId="3" borderId="1" xfId="0" applyFont="1" applyFill="1" applyBorder="1" applyAlignment="1">
      <alignment horizontal="center" vertical="center" wrapText="1" readingOrder="1"/>
    </xf>
    <xf numFmtId="0" fontId="15" fillId="3" borderId="1" xfId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0" fontId="15" fillId="2" borderId="1" xfId="1" applyFont="1" applyFill="1" applyBorder="1" applyAlignment="1">
      <alignment horizontal="right" vertical="center" wrapText="1"/>
    </xf>
    <xf numFmtId="0" fontId="15" fillId="3" borderId="1" xfId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5" fillId="2" borderId="1" xfId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 readingOrder="2"/>
    </xf>
    <xf numFmtId="3" fontId="5" fillId="4" borderId="1" xfId="0" applyNumberFormat="1" applyFont="1" applyFill="1" applyBorder="1" applyAlignment="1">
      <alignment horizontal="center" vertical="center" wrapText="1" readingOrder="1"/>
    </xf>
    <xf numFmtId="0" fontId="5" fillId="4" borderId="1" xfId="0" applyFont="1" applyFill="1" applyBorder="1" applyAlignment="1">
      <alignment horizontal="center" vertical="center" wrapText="1" readingOrder="1"/>
    </xf>
    <xf numFmtId="0" fontId="5" fillId="4" borderId="1" xfId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3" fontId="5" fillId="4" borderId="1" xfId="0" applyNumberFormat="1" applyFont="1" applyFill="1" applyBorder="1" applyAlignment="1">
      <alignment horizontal="center" vertical="center" wrapText="1" readingOrder="1"/>
    </xf>
    <xf numFmtId="3" fontId="15" fillId="2" borderId="1" xfId="1" applyNumberFormat="1" applyFont="1" applyFill="1" applyBorder="1" applyAlignment="1">
      <alignment horizontal="center" vertical="center" wrapText="1" readingOrder="1"/>
    </xf>
    <xf numFmtId="3" fontId="15" fillId="3" borderId="1" xfId="1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 readingOrder="2"/>
    </xf>
    <xf numFmtId="0" fontId="12" fillId="4" borderId="1" xfId="0" applyFont="1" applyFill="1" applyBorder="1" applyAlignment="1">
      <alignment horizontal="center" vertical="center" wrapText="1" readingOrder="2"/>
    </xf>
    <xf numFmtId="0" fontId="12" fillId="4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readingOrder="1"/>
    </xf>
    <xf numFmtId="0" fontId="7" fillId="5" borderId="0" xfId="0" applyFont="1" applyFill="1" applyAlignment="1">
      <alignment horizontal="left" vertical="center" wrapText="1" readingOrder="1"/>
    </xf>
    <xf numFmtId="0" fontId="12" fillId="4" borderId="2" xfId="0" applyFont="1" applyFill="1" applyBorder="1" applyAlignment="1">
      <alignment horizontal="right" vertical="center" wrapText="1" readingOrder="2"/>
    </xf>
    <xf numFmtId="0" fontId="12" fillId="4" borderId="3" xfId="0" applyFont="1" applyFill="1" applyBorder="1" applyAlignment="1">
      <alignment horizontal="right" vertical="center" wrapText="1" readingOrder="2"/>
    </xf>
    <xf numFmtId="0" fontId="12" fillId="4" borderId="3" xfId="0" applyFont="1" applyFill="1" applyBorder="1" applyAlignment="1">
      <alignment horizontal="center" vertical="center" wrapText="1" readingOrder="2"/>
    </xf>
    <xf numFmtId="0" fontId="12" fillId="4" borderId="4" xfId="0" applyFont="1" applyFill="1" applyBorder="1" applyAlignment="1">
      <alignment horizontal="center" vertical="center" wrapText="1" readingOrder="2"/>
    </xf>
    <xf numFmtId="0" fontId="12" fillId="4" borderId="1" xfId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 readingOrder="2"/>
    </xf>
    <xf numFmtId="0" fontId="8" fillId="0" borderId="0" xfId="0" applyFont="1" applyFill="1" applyAlignment="1">
      <alignment horizontal="center" vertical="center" wrapText="1" readingOrder="2"/>
    </xf>
    <xf numFmtId="0" fontId="8" fillId="0" borderId="0" xfId="0" applyFont="1" applyFill="1" applyAlignment="1">
      <alignment horizontal="center" vertical="center" wrapText="1" readingOrder="1"/>
    </xf>
  </cellXfs>
  <cellStyles count="4">
    <cellStyle name="Normal" xfId="0" builtinId="0"/>
    <cellStyle name="Normal 2" xfId="1"/>
    <cellStyle name="Normal 3" xfId="3"/>
    <cellStyle name="Normal 3 2" xfId="2"/>
  </cellStyles>
  <dxfs count="0"/>
  <tableStyles count="0" defaultTableStyle="TableStyleMedium2" defaultPivotStyle="PivotStyleLight16"/>
  <colors>
    <mruColors>
      <color rgb="FFE6E9F0"/>
      <color rgb="FFF0F2F6"/>
      <color rgb="FF9BA8C2"/>
      <color rgb="FFF2F2F2"/>
      <color rgb="FF66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209550</xdr:rowOff>
    </xdr:from>
    <xdr:to>
      <xdr:col>0</xdr:col>
      <xdr:colOff>342900</xdr:colOff>
      <xdr:row>23</xdr:row>
      <xdr:rowOff>47625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3579401975" y="8315325"/>
          <a:ext cx="3429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600" b="1">
              <a:latin typeface="Calibri" panose="020F0502020204030204" pitchFamily="34" charset="0"/>
              <a:cs typeface="Calibri" panose="020F050202020403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rightToLeft="1" tabSelected="1" zoomScale="90" zoomScaleNormal="90" workbookViewId="0">
      <selection activeCell="G6" sqref="G6"/>
    </sheetView>
  </sheetViews>
  <sheetFormatPr defaultColWidth="8.7265625" defaultRowHeight="20.100000000000001" customHeight="1"/>
  <cols>
    <col min="1" max="1" width="11.54296875" style="2" customWidth="1"/>
    <col min="2" max="2" width="6.453125" style="2" customWidth="1"/>
    <col min="3" max="3" width="9.08984375" style="2" customWidth="1"/>
    <col min="4" max="4" width="7.453125" style="2" customWidth="1"/>
    <col min="5" max="5" width="8.08984375" style="2" customWidth="1"/>
    <col min="6" max="6" width="8.81640625" style="2" customWidth="1"/>
    <col min="7" max="7" width="8.54296875" style="2" customWidth="1"/>
    <col min="8" max="8" width="8.81640625" style="2" customWidth="1"/>
    <col min="9" max="9" width="11.7265625" style="2" customWidth="1"/>
    <col min="10" max="10" width="7.90625" style="2" customWidth="1"/>
    <col min="11" max="11" width="9.7265625" style="2" customWidth="1"/>
    <col min="12" max="12" width="12.453125" style="2" customWidth="1"/>
    <col min="13" max="13" width="6.26953125" style="2" customWidth="1"/>
    <col min="14" max="14" width="7.81640625" style="2" customWidth="1"/>
    <col min="15" max="15" width="17.453125" style="2" customWidth="1"/>
    <col min="16" max="16384" width="8.7265625" style="2"/>
  </cols>
  <sheetData>
    <row r="1" spans="1:16" ht="20.100000000000001" customHeight="1">
      <c r="A1" s="3" t="s">
        <v>39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44" t="s">
        <v>40</v>
      </c>
      <c r="O1" s="44"/>
      <c r="P1" s="6"/>
    </row>
    <row r="2" spans="1:16" ht="40.5" customHeight="1">
      <c r="A2" s="51" t="s">
        <v>61</v>
      </c>
      <c r="B2" s="51"/>
      <c r="C2" s="51"/>
      <c r="D2" s="51"/>
      <c r="E2" s="51"/>
      <c r="F2" s="51"/>
      <c r="G2" s="51"/>
      <c r="H2" s="8"/>
      <c r="I2" s="52" t="s">
        <v>48</v>
      </c>
      <c r="J2" s="52"/>
      <c r="K2" s="52"/>
      <c r="L2" s="52"/>
      <c r="M2" s="52"/>
      <c r="N2" s="52"/>
      <c r="O2" s="52"/>
    </row>
    <row r="3" spans="1:16" ht="20.100000000000001" customHeight="1">
      <c r="A3" s="5" t="s">
        <v>57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4" t="s">
        <v>58</v>
      </c>
    </row>
    <row r="4" spans="1:16" ht="20.100000000000001" customHeight="1">
      <c r="A4" s="41" t="s">
        <v>55</v>
      </c>
      <c r="B4" s="41" t="s">
        <v>34</v>
      </c>
      <c r="C4" s="41"/>
      <c r="D4" s="41"/>
      <c r="E4" s="41"/>
      <c r="F4" s="41"/>
      <c r="G4" s="41"/>
      <c r="H4" s="41"/>
      <c r="I4" s="41"/>
      <c r="J4" s="45" t="s">
        <v>45</v>
      </c>
      <c r="K4" s="41" t="s">
        <v>35</v>
      </c>
      <c r="L4" s="41"/>
      <c r="M4" s="50" t="s">
        <v>54</v>
      </c>
      <c r="N4" s="42" t="s">
        <v>33</v>
      </c>
      <c r="O4" s="49" t="s">
        <v>15</v>
      </c>
    </row>
    <row r="5" spans="1:16" ht="37.5" customHeight="1">
      <c r="A5" s="41"/>
      <c r="B5" s="41" t="s">
        <v>37</v>
      </c>
      <c r="C5" s="41"/>
      <c r="D5" s="41"/>
      <c r="E5" s="41"/>
      <c r="F5" s="41" t="s">
        <v>36</v>
      </c>
      <c r="G5" s="41"/>
      <c r="H5" s="41"/>
      <c r="I5" s="41" t="s">
        <v>30</v>
      </c>
      <c r="J5" s="46"/>
      <c r="K5" s="41" t="s">
        <v>29</v>
      </c>
      <c r="L5" s="41" t="s">
        <v>44</v>
      </c>
      <c r="M5" s="47"/>
      <c r="N5" s="42"/>
      <c r="O5" s="49"/>
    </row>
    <row r="6" spans="1:16" ht="20.100000000000001" customHeight="1">
      <c r="A6" s="41" t="s">
        <v>56</v>
      </c>
      <c r="B6" s="41" t="s">
        <v>3</v>
      </c>
      <c r="C6" s="41"/>
      <c r="D6" s="10" t="s">
        <v>5</v>
      </c>
      <c r="E6" s="11" t="s">
        <v>60</v>
      </c>
      <c r="F6" s="10" t="s">
        <v>3</v>
      </c>
      <c r="G6" s="10" t="s">
        <v>5</v>
      </c>
      <c r="H6" s="11" t="s">
        <v>42</v>
      </c>
      <c r="I6" s="41"/>
      <c r="J6" s="47" t="s">
        <v>41</v>
      </c>
      <c r="K6" s="41"/>
      <c r="L6" s="41"/>
      <c r="M6" s="47" t="s">
        <v>41</v>
      </c>
      <c r="N6" s="42"/>
      <c r="O6" s="49" t="s">
        <v>14</v>
      </c>
    </row>
    <row r="7" spans="1:16" ht="32.25" customHeight="1">
      <c r="A7" s="41"/>
      <c r="B7" s="10" t="s">
        <v>31</v>
      </c>
      <c r="C7" s="12" t="s">
        <v>59</v>
      </c>
      <c r="D7" s="10" t="s">
        <v>31</v>
      </c>
      <c r="E7" s="13" t="s">
        <v>43</v>
      </c>
      <c r="F7" s="41" t="s">
        <v>32</v>
      </c>
      <c r="G7" s="41"/>
      <c r="H7" s="13" t="s">
        <v>4</v>
      </c>
      <c r="I7" s="41"/>
      <c r="J7" s="48"/>
      <c r="K7" s="41"/>
      <c r="L7" s="41"/>
      <c r="M7" s="48"/>
      <c r="N7" s="42"/>
      <c r="O7" s="49"/>
    </row>
    <row r="8" spans="1:16" ht="20.100000000000001" customHeight="1">
      <c r="A8" s="22" t="s">
        <v>16</v>
      </c>
      <c r="B8" s="14">
        <v>1</v>
      </c>
      <c r="C8" s="15" t="s">
        <v>2</v>
      </c>
      <c r="D8" s="16">
        <v>1</v>
      </c>
      <c r="E8" s="17">
        <f>SUM(B8:D8)</f>
        <v>2</v>
      </c>
      <c r="F8" s="17">
        <v>0</v>
      </c>
      <c r="G8" s="17">
        <v>0</v>
      </c>
      <c r="H8" s="17">
        <f>SUM(F8:G8)</f>
        <v>0</v>
      </c>
      <c r="I8" s="17">
        <v>1</v>
      </c>
      <c r="J8" s="17">
        <f>E8+H8+I8</f>
        <v>3</v>
      </c>
      <c r="K8" s="16">
        <v>2</v>
      </c>
      <c r="L8" s="18">
        <v>1</v>
      </c>
      <c r="M8" s="17">
        <f>K8+L8</f>
        <v>3</v>
      </c>
      <c r="N8" s="17">
        <f>J8+M8</f>
        <v>6</v>
      </c>
      <c r="O8" s="23" t="s">
        <v>6</v>
      </c>
    </row>
    <row r="9" spans="1:16" ht="20.100000000000001" customHeight="1">
      <c r="A9" s="24" t="s">
        <v>25</v>
      </c>
      <c r="B9" s="38">
        <v>0</v>
      </c>
      <c r="C9" s="38"/>
      <c r="D9" s="19">
        <v>1</v>
      </c>
      <c r="E9" s="20">
        <f t="shared" ref="E9:E21" si="0">SUM(B9:D9)</f>
        <v>1</v>
      </c>
      <c r="F9" s="20">
        <v>0</v>
      </c>
      <c r="G9" s="20">
        <v>2</v>
      </c>
      <c r="H9" s="20">
        <f t="shared" ref="H9:H21" si="1">SUM(F9:G9)</f>
        <v>2</v>
      </c>
      <c r="I9" s="20">
        <v>0</v>
      </c>
      <c r="J9" s="20">
        <f t="shared" ref="J9:J21" si="2">E9+H9+I9</f>
        <v>3</v>
      </c>
      <c r="K9" s="19">
        <v>3</v>
      </c>
      <c r="L9" s="21">
        <v>2</v>
      </c>
      <c r="M9" s="20">
        <f t="shared" ref="M9:M21" si="3">K9+L9</f>
        <v>5</v>
      </c>
      <c r="N9" s="20">
        <f t="shared" ref="N9:N21" si="4">J9+M9</f>
        <v>8</v>
      </c>
      <c r="O9" s="25" t="s">
        <v>7</v>
      </c>
    </row>
    <row r="10" spans="1:16" ht="20.100000000000001" customHeight="1">
      <c r="A10" s="26" t="s">
        <v>17</v>
      </c>
      <c r="B10" s="14">
        <v>1</v>
      </c>
      <c r="C10" s="15" t="s">
        <v>2</v>
      </c>
      <c r="D10" s="16">
        <v>1</v>
      </c>
      <c r="E10" s="17">
        <f t="shared" si="0"/>
        <v>2</v>
      </c>
      <c r="F10" s="17">
        <v>0</v>
      </c>
      <c r="G10" s="17">
        <v>1</v>
      </c>
      <c r="H10" s="17">
        <f t="shared" si="1"/>
        <v>1</v>
      </c>
      <c r="I10" s="17">
        <v>1</v>
      </c>
      <c r="J10" s="17">
        <f t="shared" si="2"/>
        <v>4</v>
      </c>
      <c r="K10" s="16">
        <v>1</v>
      </c>
      <c r="L10" s="18">
        <v>2</v>
      </c>
      <c r="M10" s="17">
        <f t="shared" si="3"/>
        <v>3</v>
      </c>
      <c r="N10" s="17">
        <f t="shared" si="4"/>
        <v>7</v>
      </c>
      <c r="O10" s="23" t="s">
        <v>8</v>
      </c>
    </row>
    <row r="11" spans="1:16" ht="20.100000000000001" customHeight="1">
      <c r="A11" s="27" t="s">
        <v>18</v>
      </c>
      <c r="B11" s="38">
        <v>0</v>
      </c>
      <c r="C11" s="38"/>
      <c r="D11" s="19">
        <v>4</v>
      </c>
      <c r="E11" s="20">
        <f t="shared" si="0"/>
        <v>4</v>
      </c>
      <c r="F11" s="20">
        <v>4</v>
      </c>
      <c r="G11" s="20">
        <v>4</v>
      </c>
      <c r="H11" s="20">
        <f t="shared" si="1"/>
        <v>8</v>
      </c>
      <c r="I11" s="20">
        <v>5</v>
      </c>
      <c r="J11" s="20">
        <f t="shared" si="2"/>
        <v>17</v>
      </c>
      <c r="K11" s="19">
        <v>13</v>
      </c>
      <c r="L11" s="21">
        <v>5</v>
      </c>
      <c r="M11" s="20">
        <f t="shared" si="3"/>
        <v>18</v>
      </c>
      <c r="N11" s="20">
        <f t="shared" si="4"/>
        <v>35</v>
      </c>
      <c r="O11" s="25" t="s">
        <v>50</v>
      </c>
    </row>
    <row r="12" spans="1:16" ht="20.100000000000001" customHeight="1">
      <c r="A12" s="26" t="s">
        <v>26</v>
      </c>
      <c r="B12" s="37">
        <v>4</v>
      </c>
      <c r="C12" s="37"/>
      <c r="D12" s="16">
        <v>2</v>
      </c>
      <c r="E12" s="17">
        <f t="shared" si="0"/>
        <v>6</v>
      </c>
      <c r="F12" s="17">
        <v>1</v>
      </c>
      <c r="G12" s="17">
        <v>3</v>
      </c>
      <c r="H12" s="17">
        <f t="shared" si="1"/>
        <v>4</v>
      </c>
      <c r="I12" s="17">
        <v>6</v>
      </c>
      <c r="J12" s="17">
        <f t="shared" si="2"/>
        <v>16</v>
      </c>
      <c r="K12" s="16">
        <v>5</v>
      </c>
      <c r="L12" s="18">
        <v>6</v>
      </c>
      <c r="M12" s="17">
        <f t="shared" si="3"/>
        <v>11</v>
      </c>
      <c r="N12" s="17">
        <f t="shared" si="4"/>
        <v>27</v>
      </c>
      <c r="O12" s="23" t="s">
        <v>9</v>
      </c>
    </row>
    <row r="13" spans="1:16" ht="20.100000000000001" customHeight="1">
      <c r="A13" s="27" t="s">
        <v>19</v>
      </c>
      <c r="B13" s="38">
        <v>4</v>
      </c>
      <c r="C13" s="38"/>
      <c r="D13" s="19">
        <v>2</v>
      </c>
      <c r="E13" s="20">
        <f t="shared" si="0"/>
        <v>6</v>
      </c>
      <c r="F13" s="20">
        <v>2</v>
      </c>
      <c r="G13" s="20">
        <v>2</v>
      </c>
      <c r="H13" s="20">
        <f t="shared" si="1"/>
        <v>4</v>
      </c>
      <c r="I13" s="20">
        <v>2</v>
      </c>
      <c r="J13" s="20">
        <f t="shared" si="2"/>
        <v>12</v>
      </c>
      <c r="K13" s="19">
        <v>6</v>
      </c>
      <c r="L13" s="21">
        <v>3</v>
      </c>
      <c r="M13" s="20">
        <f t="shared" si="3"/>
        <v>9</v>
      </c>
      <c r="N13" s="20">
        <f t="shared" si="4"/>
        <v>21</v>
      </c>
      <c r="O13" s="25" t="s">
        <v>52</v>
      </c>
    </row>
    <row r="14" spans="1:16" ht="20.100000000000001" customHeight="1">
      <c r="A14" s="26" t="s">
        <v>20</v>
      </c>
      <c r="B14" s="37">
        <v>3</v>
      </c>
      <c r="C14" s="37"/>
      <c r="D14" s="16">
        <v>1</v>
      </c>
      <c r="E14" s="17">
        <f t="shared" si="0"/>
        <v>4</v>
      </c>
      <c r="F14" s="17">
        <v>1</v>
      </c>
      <c r="G14" s="17">
        <v>1</v>
      </c>
      <c r="H14" s="17">
        <f t="shared" si="1"/>
        <v>2</v>
      </c>
      <c r="I14" s="17">
        <v>1</v>
      </c>
      <c r="J14" s="17">
        <f t="shared" si="2"/>
        <v>7</v>
      </c>
      <c r="K14" s="16">
        <v>6</v>
      </c>
      <c r="L14" s="18">
        <v>3</v>
      </c>
      <c r="M14" s="17">
        <f t="shared" si="3"/>
        <v>9</v>
      </c>
      <c r="N14" s="17">
        <f t="shared" si="4"/>
        <v>16</v>
      </c>
      <c r="O14" s="28" t="s">
        <v>49</v>
      </c>
    </row>
    <row r="15" spans="1:16" ht="20.100000000000001" customHeight="1">
      <c r="A15" s="27" t="s">
        <v>27</v>
      </c>
      <c r="B15" s="38">
        <v>1</v>
      </c>
      <c r="C15" s="38"/>
      <c r="D15" s="19">
        <v>1</v>
      </c>
      <c r="E15" s="20">
        <f t="shared" si="0"/>
        <v>2</v>
      </c>
      <c r="F15" s="20">
        <v>2</v>
      </c>
      <c r="G15" s="20">
        <v>1</v>
      </c>
      <c r="H15" s="20">
        <f t="shared" si="1"/>
        <v>3</v>
      </c>
      <c r="I15" s="20">
        <v>0</v>
      </c>
      <c r="J15" s="20">
        <f t="shared" si="2"/>
        <v>5</v>
      </c>
      <c r="K15" s="19">
        <v>5</v>
      </c>
      <c r="L15" s="21">
        <v>1</v>
      </c>
      <c r="M15" s="20">
        <f t="shared" si="3"/>
        <v>6</v>
      </c>
      <c r="N15" s="20">
        <f t="shared" si="4"/>
        <v>11</v>
      </c>
      <c r="O15" s="25" t="s">
        <v>10</v>
      </c>
    </row>
    <row r="16" spans="1:16" ht="20.100000000000001" customHeight="1">
      <c r="A16" s="26" t="s">
        <v>21</v>
      </c>
      <c r="B16" s="37">
        <v>1</v>
      </c>
      <c r="C16" s="37"/>
      <c r="D16" s="16">
        <v>1</v>
      </c>
      <c r="E16" s="17">
        <f t="shared" si="0"/>
        <v>2</v>
      </c>
      <c r="F16" s="17">
        <v>1</v>
      </c>
      <c r="G16" s="17">
        <v>0</v>
      </c>
      <c r="H16" s="17">
        <f t="shared" si="1"/>
        <v>1</v>
      </c>
      <c r="I16" s="17">
        <v>5</v>
      </c>
      <c r="J16" s="17">
        <f t="shared" si="2"/>
        <v>8</v>
      </c>
      <c r="K16" s="16">
        <v>3</v>
      </c>
      <c r="L16" s="18">
        <v>1</v>
      </c>
      <c r="M16" s="17">
        <f t="shared" si="3"/>
        <v>4</v>
      </c>
      <c r="N16" s="17">
        <f t="shared" si="4"/>
        <v>12</v>
      </c>
      <c r="O16" s="23" t="s">
        <v>11</v>
      </c>
    </row>
    <row r="17" spans="1:16" ht="20.100000000000001" customHeight="1">
      <c r="A17" s="27" t="s">
        <v>22</v>
      </c>
      <c r="B17" s="38">
        <v>2</v>
      </c>
      <c r="C17" s="38"/>
      <c r="D17" s="19">
        <v>1</v>
      </c>
      <c r="E17" s="20">
        <f t="shared" si="0"/>
        <v>3</v>
      </c>
      <c r="F17" s="20" t="s">
        <v>2</v>
      </c>
      <c r="G17" s="20">
        <v>0</v>
      </c>
      <c r="H17" s="20">
        <f t="shared" si="1"/>
        <v>0</v>
      </c>
      <c r="I17" s="20">
        <v>0</v>
      </c>
      <c r="J17" s="20">
        <f t="shared" si="2"/>
        <v>3</v>
      </c>
      <c r="K17" s="19">
        <v>2</v>
      </c>
      <c r="L17" s="21">
        <v>1</v>
      </c>
      <c r="M17" s="20">
        <f t="shared" si="3"/>
        <v>3</v>
      </c>
      <c r="N17" s="20">
        <f t="shared" si="4"/>
        <v>6</v>
      </c>
      <c r="O17" s="25" t="s">
        <v>12</v>
      </c>
    </row>
    <row r="18" spans="1:16" ht="20.100000000000001" customHeight="1">
      <c r="A18" s="26" t="s">
        <v>38</v>
      </c>
      <c r="B18" s="37">
        <v>4</v>
      </c>
      <c r="C18" s="37"/>
      <c r="D18" s="16">
        <v>1</v>
      </c>
      <c r="E18" s="17">
        <f t="shared" si="0"/>
        <v>5</v>
      </c>
      <c r="F18" s="17">
        <v>1</v>
      </c>
      <c r="G18" s="17">
        <v>1</v>
      </c>
      <c r="H18" s="17">
        <f t="shared" si="1"/>
        <v>2</v>
      </c>
      <c r="I18" s="17">
        <v>0</v>
      </c>
      <c r="J18" s="17">
        <f t="shared" si="2"/>
        <v>7</v>
      </c>
      <c r="K18" s="16">
        <v>10</v>
      </c>
      <c r="L18" s="18">
        <v>4</v>
      </c>
      <c r="M18" s="17">
        <f t="shared" si="3"/>
        <v>14</v>
      </c>
      <c r="N18" s="17">
        <f t="shared" si="4"/>
        <v>21</v>
      </c>
      <c r="O18" s="23" t="s">
        <v>53</v>
      </c>
      <c r="P18" s="1"/>
    </row>
    <row r="19" spans="1:16" ht="20.100000000000001" customHeight="1">
      <c r="A19" s="27" t="s">
        <v>23</v>
      </c>
      <c r="B19" s="38">
        <v>5</v>
      </c>
      <c r="C19" s="38"/>
      <c r="D19" s="19">
        <v>2</v>
      </c>
      <c r="E19" s="20">
        <f t="shared" si="0"/>
        <v>7</v>
      </c>
      <c r="F19" s="20">
        <v>3</v>
      </c>
      <c r="G19" s="20">
        <v>2</v>
      </c>
      <c r="H19" s="20">
        <f t="shared" si="1"/>
        <v>5</v>
      </c>
      <c r="I19" s="20">
        <v>3</v>
      </c>
      <c r="J19" s="20">
        <f t="shared" si="2"/>
        <v>15</v>
      </c>
      <c r="K19" s="19">
        <v>6</v>
      </c>
      <c r="L19" s="21">
        <v>3</v>
      </c>
      <c r="M19" s="20">
        <f t="shared" si="3"/>
        <v>9</v>
      </c>
      <c r="N19" s="20">
        <f t="shared" si="4"/>
        <v>24</v>
      </c>
      <c r="O19" s="29" t="s">
        <v>51</v>
      </c>
    </row>
    <row r="20" spans="1:16" ht="20.100000000000001" customHeight="1">
      <c r="A20" s="26" t="s">
        <v>24</v>
      </c>
      <c r="B20" s="14">
        <v>1</v>
      </c>
      <c r="C20" s="15" t="s">
        <v>2</v>
      </c>
      <c r="D20" s="16">
        <v>1</v>
      </c>
      <c r="E20" s="17">
        <f t="shared" si="0"/>
        <v>2</v>
      </c>
      <c r="F20" s="17" t="s">
        <v>2</v>
      </c>
      <c r="G20" s="17">
        <v>0</v>
      </c>
      <c r="H20" s="17">
        <f t="shared" si="1"/>
        <v>0</v>
      </c>
      <c r="I20" s="17">
        <v>0</v>
      </c>
      <c r="J20" s="17">
        <f t="shared" si="2"/>
        <v>2</v>
      </c>
      <c r="K20" s="16">
        <v>2</v>
      </c>
      <c r="L20" s="18">
        <v>1</v>
      </c>
      <c r="M20" s="17">
        <f t="shared" si="3"/>
        <v>3</v>
      </c>
      <c r="N20" s="17">
        <f t="shared" si="4"/>
        <v>5</v>
      </c>
      <c r="O20" s="30" t="s">
        <v>13</v>
      </c>
    </row>
    <row r="21" spans="1:16" ht="20.100000000000001" customHeight="1">
      <c r="A21" s="31" t="s">
        <v>0</v>
      </c>
      <c r="B21" s="36">
        <f>SUM(B8:B20)</f>
        <v>27</v>
      </c>
      <c r="C21" s="36"/>
      <c r="D21" s="32">
        <f>SUM(D8:D20)</f>
        <v>19</v>
      </c>
      <c r="E21" s="33">
        <f t="shared" si="0"/>
        <v>46</v>
      </c>
      <c r="F21" s="32">
        <f>SUM(F8:F20)</f>
        <v>15</v>
      </c>
      <c r="G21" s="32">
        <f>SUM(G8:G20)</f>
        <v>17</v>
      </c>
      <c r="H21" s="33">
        <f t="shared" si="1"/>
        <v>32</v>
      </c>
      <c r="I21" s="32">
        <f>SUM(I8:I20)</f>
        <v>24</v>
      </c>
      <c r="J21" s="33">
        <f t="shared" si="2"/>
        <v>102</v>
      </c>
      <c r="K21" s="32">
        <f>SUM(K8:K20)</f>
        <v>64</v>
      </c>
      <c r="L21" s="32">
        <f>SUM(L8:L20)</f>
        <v>33</v>
      </c>
      <c r="M21" s="33">
        <f t="shared" si="3"/>
        <v>97</v>
      </c>
      <c r="N21" s="33">
        <f t="shared" si="4"/>
        <v>199</v>
      </c>
      <c r="O21" s="34" t="s">
        <v>4</v>
      </c>
    </row>
    <row r="22" spans="1:16" ht="20.100000000000001" customHeight="1">
      <c r="A22" s="39" t="s">
        <v>1</v>
      </c>
      <c r="B22" s="39"/>
      <c r="C22" s="39"/>
      <c r="D22" s="5"/>
      <c r="K22" s="35" t="s">
        <v>28</v>
      </c>
      <c r="L22" s="35"/>
      <c r="M22" s="35"/>
      <c r="N22" s="35"/>
      <c r="O22" s="35"/>
    </row>
    <row r="23" spans="1:16" ht="20.100000000000001" customHeight="1">
      <c r="A23" s="40" t="s">
        <v>47</v>
      </c>
      <c r="B23" s="40"/>
      <c r="C23" s="40"/>
      <c r="D23" s="40"/>
      <c r="E23" s="40"/>
      <c r="F23" s="40"/>
      <c r="G23" s="40"/>
      <c r="J23" s="43" t="s">
        <v>46</v>
      </c>
      <c r="K23" s="43"/>
      <c r="L23" s="43"/>
      <c r="M23" s="43"/>
      <c r="N23" s="43"/>
      <c r="O23" s="43"/>
    </row>
  </sheetData>
  <mergeCells count="36">
    <mergeCell ref="A4:A5"/>
    <mergeCell ref="A6:A7"/>
    <mergeCell ref="A2:G2"/>
    <mergeCell ref="I2:O2"/>
    <mergeCell ref="B6:C6"/>
    <mergeCell ref="K5:K7"/>
    <mergeCell ref="L5:L7"/>
    <mergeCell ref="M4:M5"/>
    <mergeCell ref="M6:M7"/>
    <mergeCell ref="N1:O1"/>
    <mergeCell ref="J4:J5"/>
    <mergeCell ref="J6:J7"/>
    <mergeCell ref="O6:O7"/>
    <mergeCell ref="O4:O5"/>
    <mergeCell ref="A23:G23"/>
    <mergeCell ref="F7:G7"/>
    <mergeCell ref="N4:N7"/>
    <mergeCell ref="B17:C17"/>
    <mergeCell ref="B5:E5"/>
    <mergeCell ref="F5:H5"/>
    <mergeCell ref="B4:I4"/>
    <mergeCell ref="K4:L4"/>
    <mergeCell ref="J23:O23"/>
    <mergeCell ref="B12:C12"/>
    <mergeCell ref="B13:C13"/>
    <mergeCell ref="I5:I7"/>
    <mergeCell ref="B9:C9"/>
    <mergeCell ref="B11:C11"/>
    <mergeCell ref="B19:C19"/>
    <mergeCell ref="B16:C16"/>
    <mergeCell ref="K22:O22"/>
    <mergeCell ref="B21:C21"/>
    <mergeCell ref="B14:C14"/>
    <mergeCell ref="B15:C15"/>
    <mergeCell ref="B18:C18"/>
    <mergeCell ref="A22:C22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جدول 1</vt:lpstr>
      <vt:lpstr>'جدول 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حبيب سلمان الشهاب</dc:creator>
  <cp:lastModifiedBy>admin</cp:lastModifiedBy>
  <cp:lastPrinted>2018-01-21T07:00:21Z</cp:lastPrinted>
  <dcterms:created xsi:type="dcterms:W3CDTF">2014-01-19T07:05:08Z</dcterms:created>
  <dcterms:modified xsi:type="dcterms:W3CDTF">2018-04-29T12:13:45Z</dcterms:modified>
</cp:coreProperties>
</file>