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ورقة3" sheetId="3" r:id="rId1"/>
  </sheets>
  <definedNames>
    <definedName name="_xlnm.Print_Area" localSheetId="0">ورقة3!$A$1:$M$39</definedName>
  </definedNames>
  <calcPr calcId="152511"/>
</workbook>
</file>

<file path=xl/calcChain.xml><?xml version="1.0" encoding="utf-8"?>
<calcChain xmlns="http://schemas.openxmlformats.org/spreadsheetml/2006/main">
  <c r="F36" i="3" l="1"/>
  <c r="J37" i="3"/>
  <c r="I37" i="3"/>
  <c r="J36" i="3"/>
  <c r="I36" i="3"/>
  <c r="G37" i="3"/>
  <c r="F37" i="3"/>
  <c r="G36" i="3"/>
  <c r="D36" i="3"/>
  <c r="D37" i="3"/>
  <c r="C37" i="3"/>
  <c r="C36" i="3"/>
  <c r="J34" i="3"/>
  <c r="I34" i="3"/>
  <c r="G34" i="3"/>
  <c r="F34" i="3"/>
  <c r="D34" i="3"/>
  <c r="C34" i="3"/>
  <c r="J30" i="3"/>
  <c r="I30" i="3"/>
  <c r="G30" i="3"/>
  <c r="F30" i="3"/>
  <c r="D30" i="3"/>
  <c r="C30" i="3"/>
  <c r="J26" i="3"/>
  <c r="I26" i="3"/>
  <c r="G26" i="3"/>
  <c r="F26" i="3"/>
  <c r="D26" i="3"/>
  <c r="C26" i="3"/>
  <c r="J22" i="3"/>
  <c r="I22" i="3"/>
  <c r="G22" i="3"/>
  <c r="F22" i="3"/>
  <c r="D22" i="3"/>
  <c r="C22" i="3"/>
  <c r="J18" i="3"/>
  <c r="I18" i="3"/>
  <c r="G18" i="3"/>
  <c r="F18" i="3"/>
  <c r="D18" i="3"/>
  <c r="C18" i="3"/>
  <c r="J14" i="3"/>
  <c r="I14" i="3"/>
  <c r="G14" i="3"/>
  <c r="F14" i="3"/>
  <c r="D14" i="3"/>
  <c r="C14" i="3"/>
  <c r="D10" i="3"/>
  <c r="F10" i="3"/>
  <c r="G10" i="3"/>
  <c r="I10" i="3"/>
  <c r="J10" i="3"/>
  <c r="C10" i="3"/>
  <c r="K33" i="3"/>
  <c r="K32" i="3"/>
  <c r="H33" i="3"/>
  <c r="H32" i="3"/>
  <c r="E33" i="3"/>
  <c r="E32" i="3"/>
  <c r="E29" i="3"/>
  <c r="E28" i="3"/>
  <c r="E25" i="3"/>
  <c r="E24" i="3"/>
  <c r="E26" i="3" s="1"/>
  <c r="E21" i="3"/>
  <c r="E20" i="3"/>
  <c r="E17" i="3"/>
  <c r="E16" i="3"/>
  <c r="E13" i="3"/>
  <c r="E12" i="3"/>
  <c r="H29" i="3"/>
  <c r="H28" i="3"/>
  <c r="H25" i="3"/>
  <c r="H24" i="3"/>
  <c r="H21" i="3"/>
  <c r="H20" i="3"/>
  <c r="H17" i="3"/>
  <c r="H16" i="3"/>
  <c r="H13" i="3"/>
  <c r="H12" i="3"/>
  <c r="K29" i="3"/>
  <c r="K28" i="3"/>
  <c r="K30" i="3" s="1"/>
  <c r="K25" i="3"/>
  <c r="K24" i="3"/>
  <c r="K26" i="3" s="1"/>
  <c r="K21" i="3"/>
  <c r="K20" i="3"/>
  <c r="K17" i="3"/>
  <c r="K16" i="3"/>
  <c r="K13" i="3"/>
  <c r="K12" i="3"/>
  <c r="K9" i="3"/>
  <c r="K8" i="3"/>
  <c r="K10" i="3" s="1"/>
  <c r="H8" i="3"/>
  <c r="H10" i="3" s="1"/>
  <c r="E9" i="3"/>
  <c r="E8" i="3"/>
  <c r="E14" i="3" l="1"/>
  <c r="E30" i="3"/>
  <c r="K34" i="3"/>
  <c r="H26" i="3"/>
  <c r="H36" i="3"/>
  <c r="H37" i="3"/>
  <c r="E22" i="3"/>
  <c r="J38" i="3"/>
  <c r="E34" i="3"/>
  <c r="E18" i="3"/>
  <c r="C38" i="3"/>
  <c r="D38" i="3"/>
  <c r="E37" i="3"/>
  <c r="E10" i="3"/>
  <c r="K18" i="3"/>
  <c r="I38" i="3"/>
  <c r="K22" i="3"/>
  <c r="K14" i="3"/>
  <c r="H22" i="3"/>
  <c r="H30" i="3"/>
  <c r="H34" i="3"/>
  <c r="H18" i="3"/>
  <c r="K36" i="3"/>
  <c r="K37" i="3"/>
  <c r="H14" i="3"/>
  <c r="G38" i="3"/>
  <c r="F38" i="3"/>
  <c r="E36" i="3"/>
  <c r="K38" i="3" l="1"/>
  <c r="E38" i="3"/>
  <c r="H38" i="3"/>
</calcChain>
</file>

<file path=xl/sharedStrings.xml><?xml version="1.0" encoding="utf-8"?>
<sst xmlns="http://schemas.openxmlformats.org/spreadsheetml/2006/main" count="96" uniqueCount="40">
  <si>
    <t>Total</t>
  </si>
  <si>
    <t>ذكور</t>
  </si>
  <si>
    <t>إناث</t>
  </si>
  <si>
    <t>جملة</t>
  </si>
  <si>
    <t>مبتعثون</t>
  </si>
  <si>
    <t>على حسابهم الخاص</t>
  </si>
  <si>
    <t>المجموع</t>
  </si>
  <si>
    <t>Private</t>
  </si>
  <si>
    <t>Male</t>
  </si>
  <si>
    <t>Fmale</t>
  </si>
  <si>
    <t>المصدر :  وزارة التعليم.</t>
  </si>
  <si>
    <t>التعليم والتدريب</t>
  </si>
  <si>
    <t>Education &amp; Training</t>
  </si>
  <si>
    <t>Source : Ministry of Education.</t>
  </si>
  <si>
    <t>Scholarship</t>
  </si>
  <si>
    <t>مستوى الدراسة</t>
  </si>
  <si>
    <t>Level of Study</t>
  </si>
  <si>
    <t xml:space="preserve">     المستجدون     New Students                     </t>
  </si>
  <si>
    <t xml:space="preserve">  المقيدون      Students                     </t>
  </si>
  <si>
    <t>دبلوم متوسط</t>
  </si>
  <si>
    <t>Intermediate Diploma</t>
  </si>
  <si>
    <t>بكالوريوس</t>
  </si>
  <si>
    <t>Bachelor</t>
  </si>
  <si>
    <t>دبلوم عالي</t>
  </si>
  <si>
    <t xml:space="preserve">   </t>
  </si>
  <si>
    <t>High Diploma</t>
  </si>
  <si>
    <t>ماجستير</t>
  </si>
  <si>
    <t>Master</t>
  </si>
  <si>
    <t>دكتوراه</t>
  </si>
  <si>
    <t>Doctorate</t>
  </si>
  <si>
    <t>زمالة</t>
  </si>
  <si>
    <t>Associate</t>
  </si>
  <si>
    <t>أخرى</t>
  </si>
  <si>
    <t>Others</t>
  </si>
  <si>
    <t>الإجمالي</t>
  </si>
  <si>
    <t>جدول 4-13</t>
  </si>
  <si>
    <t>Table 4-13</t>
  </si>
  <si>
    <t>الدارسين في الخارج حسب المراحل الدراسية لعام 1438/1437هـ</t>
  </si>
  <si>
    <t xml:space="preserve">  الخريجون   Graduates                  </t>
  </si>
  <si>
    <t xml:space="preserve"> Studying Abroad by Academic Levels 1437/1438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</si>
</sst>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name val="Arial"/>
      <family val="2"/>
    </font>
    <font>
      <sz val="10"/>
      <name val="Frutiger LT Arabic 55 Roman"/>
    </font>
    <font>
      <sz val="9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1"/>
      <name val="Arial"/>
      <family val="2"/>
    </font>
    <font>
      <sz val="11"/>
      <name val="Neo"/>
      <family val="2"/>
      <charset val="178"/>
    </font>
    <font>
      <sz val="12"/>
      <color theme="0"/>
      <name val="Neo"/>
      <family val="2"/>
      <charset val="178"/>
    </font>
    <font>
      <sz val="11"/>
      <name val="Frutiger LT Arabic 55 Roman"/>
    </font>
    <font>
      <sz val="14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7" fillId="4" borderId="0"/>
    <xf numFmtId="0" fontId="8" fillId="3" borderId="0" applyNumberFormat="0" applyBorder="0" applyAlignment="0" applyProtection="0"/>
    <xf numFmtId="0" fontId="9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6" fillId="5" borderId="0" xfId="0" applyFont="1" applyFill="1" applyAlignment="1">
      <alignment horizontal="right" vertical="center" wrapText="1" readingOrder="2"/>
    </xf>
    <xf numFmtId="0" fontId="6" fillId="5" borderId="0" xfId="0" applyFont="1" applyFill="1" applyBorder="1" applyAlignment="1">
      <alignment horizontal="left" vertical="center" wrapText="1" readingOrder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5">
    <cellStyle name="Bad 2" xfId="3"/>
    <cellStyle name="Good 2" xfId="4"/>
    <cellStyle name="Normal" xfId="0" builtinId="0"/>
    <cellStyle name="Normal 2" xfId="1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BA8C2"/>
      <color rgb="FFE6E9F0"/>
      <color rgb="FFF0F2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rightToLeft="1" tabSelected="1" zoomScaleNormal="100" zoomScaleSheetLayoutView="112" workbookViewId="0">
      <selection activeCell="I5" sqref="I5"/>
    </sheetView>
  </sheetViews>
  <sheetFormatPr defaultRowHeight="20.100000000000001" customHeight="1"/>
  <cols>
    <col min="1" max="2" width="10.28515625" style="1" customWidth="1"/>
    <col min="3" max="11" width="12" style="2" customWidth="1"/>
    <col min="12" max="13" width="10.28515625" style="1" customWidth="1"/>
    <col min="14" max="244" width="9.140625" style="1"/>
    <col min="245" max="246" width="7.7109375" style="1" customWidth="1"/>
    <col min="247" max="255" width="12" style="1" customWidth="1"/>
    <col min="256" max="257" width="7.7109375" style="1" customWidth="1"/>
    <col min="258" max="500" width="9.140625" style="1"/>
    <col min="501" max="502" width="7.7109375" style="1" customWidth="1"/>
    <col min="503" max="511" width="12" style="1" customWidth="1"/>
    <col min="512" max="513" width="7.7109375" style="1" customWidth="1"/>
    <col min="514" max="756" width="9.140625" style="1"/>
    <col min="757" max="758" width="7.7109375" style="1" customWidth="1"/>
    <col min="759" max="767" width="12" style="1" customWidth="1"/>
    <col min="768" max="769" width="7.7109375" style="1" customWidth="1"/>
    <col min="770" max="1012" width="9.140625" style="1"/>
    <col min="1013" max="1014" width="7.7109375" style="1" customWidth="1"/>
    <col min="1015" max="1023" width="12" style="1" customWidth="1"/>
    <col min="1024" max="1025" width="7.7109375" style="1" customWidth="1"/>
    <col min="1026" max="1268" width="9.140625" style="1"/>
    <col min="1269" max="1270" width="7.7109375" style="1" customWidth="1"/>
    <col min="1271" max="1279" width="12" style="1" customWidth="1"/>
    <col min="1280" max="1281" width="7.7109375" style="1" customWidth="1"/>
    <col min="1282" max="1524" width="9.140625" style="1"/>
    <col min="1525" max="1526" width="7.7109375" style="1" customWidth="1"/>
    <col min="1527" max="1535" width="12" style="1" customWidth="1"/>
    <col min="1536" max="1537" width="7.7109375" style="1" customWidth="1"/>
    <col min="1538" max="1780" width="9.140625" style="1"/>
    <col min="1781" max="1782" width="7.7109375" style="1" customWidth="1"/>
    <col min="1783" max="1791" width="12" style="1" customWidth="1"/>
    <col min="1792" max="1793" width="7.7109375" style="1" customWidth="1"/>
    <col min="1794" max="2036" width="9.140625" style="1"/>
    <col min="2037" max="2038" width="7.7109375" style="1" customWidth="1"/>
    <col min="2039" max="2047" width="12" style="1" customWidth="1"/>
    <col min="2048" max="2049" width="7.7109375" style="1" customWidth="1"/>
    <col min="2050" max="2292" width="9.140625" style="1"/>
    <col min="2293" max="2294" width="7.7109375" style="1" customWidth="1"/>
    <col min="2295" max="2303" width="12" style="1" customWidth="1"/>
    <col min="2304" max="2305" width="7.7109375" style="1" customWidth="1"/>
    <col min="2306" max="2548" width="9.140625" style="1"/>
    <col min="2549" max="2550" width="7.7109375" style="1" customWidth="1"/>
    <col min="2551" max="2559" width="12" style="1" customWidth="1"/>
    <col min="2560" max="2561" width="7.7109375" style="1" customWidth="1"/>
    <col min="2562" max="2804" width="9.140625" style="1"/>
    <col min="2805" max="2806" width="7.7109375" style="1" customWidth="1"/>
    <col min="2807" max="2815" width="12" style="1" customWidth="1"/>
    <col min="2816" max="2817" width="7.7109375" style="1" customWidth="1"/>
    <col min="2818" max="3060" width="9.140625" style="1"/>
    <col min="3061" max="3062" width="7.7109375" style="1" customWidth="1"/>
    <col min="3063" max="3071" width="12" style="1" customWidth="1"/>
    <col min="3072" max="3073" width="7.7109375" style="1" customWidth="1"/>
    <col min="3074" max="3316" width="9.140625" style="1"/>
    <col min="3317" max="3318" width="7.7109375" style="1" customWidth="1"/>
    <col min="3319" max="3327" width="12" style="1" customWidth="1"/>
    <col min="3328" max="3329" width="7.7109375" style="1" customWidth="1"/>
    <col min="3330" max="3572" width="9.140625" style="1"/>
    <col min="3573" max="3574" width="7.7109375" style="1" customWidth="1"/>
    <col min="3575" max="3583" width="12" style="1" customWidth="1"/>
    <col min="3584" max="3585" width="7.7109375" style="1" customWidth="1"/>
    <col min="3586" max="3828" width="9.140625" style="1"/>
    <col min="3829" max="3830" width="7.7109375" style="1" customWidth="1"/>
    <col min="3831" max="3839" width="12" style="1" customWidth="1"/>
    <col min="3840" max="3841" width="7.7109375" style="1" customWidth="1"/>
    <col min="3842" max="4084" width="9.140625" style="1"/>
    <col min="4085" max="4086" width="7.7109375" style="1" customWidth="1"/>
    <col min="4087" max="4095" width="12" style="1" customWidth="1"/>
    <col min="4096" max="4097" width="7.7109375" style="1" customWidth="1"/>
    <col min="4098" max="4340" width="9.140625" style="1"/>
    <col min="4341" max="4342" width="7.7109375" style="1" customWidth="1"/>
    <col min="4343" max="4351" width="12" style="1" customWidth="1"/>
    <col min="4352" max="4353" width="7.7109375" style="1" customWidth="1"/>
    <col min="4354" max="4596" width="9.140625" style="1"/>
    <col min="4597" max="4598" width="7.7109375" style="1" customWidth="1"/>
    <col min="4599" max="4607" width="12" style="1" customWidth="1"/>
    <col min="4608" max="4609" width="7.7109375" style="1" customWidth="1"/>
    <col min="4610" max="4852" width="9.140625" style="1"/>
    <col min="4853" max="4854" width="7.7109375" style="1" customWidth="1"/>
    <col min="4855" max="4863" width="12" style="1" customWidth="1"/>
    <col min="4864" max="4865" width="7.7109375" style="1" customWidth="1"/>
    <col min="4866" max="5108" width="9.140625" style="1"/>
    <col min="5109" max="5110" width="7.7109375" style="1" customWidth="1"/>
    <col min="5111" max="5119" width="12" style="1" customWidth="1"/>
    <col min="5120" max="5121" width="7.7109375" style="1" customWidth="1"/>
    <col min="5122" max="5364" width="9.140625" style="1"/>
    <col min="5365" max="5366" width="7.7109375" style="1" customWidth="1"/>
    <col min="5367" max="5375" width="12" style="1" customWidth="1"/>
    <col min="5376" max="5377" width="7.7109375" style="1" customWidth="1"/>
    <col min="5378" max="5620" width="9.140625" style="1"/>
    <col min="5621" max="5622" width="7.7109375" style="1" customWidth="1"/>
    <col min="5623" max="5631" width="12" style="1" customWidth="1"/>
    <col min="5632" max="5633" width="7.7109375" style="1" customWidth="1"/>
    <col min="5634" max="5876" width="9.140625" style="1"/>
    <col min="5877" max="5878" width="7.7109375" style="1" customWidth="1"/>
    <col min="5879" max="5887" width="12" style="1" customWidth="1"/>
    <col min="5888" max="5889" width="7.7109375" style="1" customWidth="1"/>
    <col min="5890" max="6132" width="9.140625" style="1"/>
    <col min="6133" max="6134" width="7.7109375" style="1" customWidth="1"/>
    <col min="6135" max="6143" width="12" style="1" customWidth="1"/>
    <col min="6144" max="6145" width="7.7109375" style="1" customWidth="1"/>
    <col min="6146" max="6388" width="9.140625" style="1"/>
    <col min="6389" max="6390" width="7.7109375" style="1" customWidth="1"/>
    <col min="6391" max="6399" width="12" style="1" customWidth="1"/>
    <col min="6400" max="6401" width="7.7109375" style="1" customWidth="1"/>
    <col min="6402" max="6644" width="9.140625" style="1"/>
    <col min="6645" max="6646" width="7.7109375" style="1" customWidth="1"/>
    <col min="6647" max="6655" width="12" style="1" customWidth="1"/>
    <col min="6656" max="6657" width="7.7109375" style="1" customWidth="1"/>
    <col min="6658" max="6900" width="9.140625" style="1"/>
    <col min="6901" max="6902" width="7.7109375" style="1" customWidth="1"/>
    <col min="6903" max="6911" width="12" style="1" customWidth="1"/>
    <col min="6912" max="6913" width="7.7109375" style="1" customWidth="1"/>
    <col min="6914" max="7156" width="9.140625" style="1"/>
    <col min="7157" max="7158" width="7.7109375" style="1" customWidth="1"/>
    <col min="7159" max="7167" width="12" style="1" customWidth="1"/>
    <col min="7168" max="7169" width="7.7109375" style="1" customWidth="1"/>
    <col min="7170" max="7412" width="9.140625" style="1"/>
    <col min="7413" max="7414" width="7.7109375" style="1" customWidth="1"/>
    <col min="7415" max="7423" width="12" style="1" customWidth="1"/>
    <col min="7424" max="7425" width="7.7109375" style="1" customWidth="1"/>
    <col min="7426" max="7668" width="9.140625" style="1"/>
    <col min="7669" max="7670" width="7.7109375" style="1" customWidth="1"/>
    <col min="7671" max="7679" width="12" style="1" customWidth="1"/>
    <col min="7680" max="7681" width="7.7109375" style="1" customWidth="1"/>
    <col min="7682" max="7924" width="9.140625" style="1"/>
    <col min="7925" max="7926" width="7.7109375" style="1" customWidth="1"/>
    <col min="7927" max="7935" width="12" style="1" customWidth="1"/>
    <col min="7936" max="7937" width="7.7109375" style="1" customWidth="1"/>
    <col min="7938" max="8180" width="9.140625" style="1"/>
    <col min="8181" max="8182" width="7.7109375" style="1" customWidth="1"/>
    <col min="8183" max="8191" width="12" style="1" customWidth="1"/>
    <col min="8192" max="8193" width="7.7109375" style="1" customWidth="1"/>
    <col min="8194" max="8436" width="9.140625" style="1"/>
    <col min="8437" max="8438" width="7.7109375" style="1" customWidth="1"/>
    <col min="8439" max="8447" width="12" style="1" customWidth="1"/>
    <col min="8448" max="8449" width="7.7109375" style="1" customWidth="1"/>
    <col min="8450" max="8692" width="9.140625" style="1"/>
    <col min="8693" max="8694" width="7.7109375" style="1" customWidth="1"/>
    <col min="8695" max="8703" width="12" style="1" customWidth="1"/>
    <col min="8704" max="8705" width="7.7109375" style="1" customWidth="1"/>
    <col min="8706" max="8948" width="9.140625" style="1"/>
    <col min="8949" max="8950" width="7.7109375" style="1" customWidth="1"/>
    <col min="8951" max="8959" width="12" style="1" customWidth="1"/>
    <col min="8960" max="8961" width="7.7109375" style="1" customWidth="1"/>
    <col min="8962" max="9204" width="9.140625" style="1"/>
    <col min="9205" max="9206" width="7.7109375" style="1" customWidth="1"/>
    <col min="9207" max="9215" width="12" style="1" customWidth="1"/>
    <col min="9216" max="9217" width="7.7109375" style="1" customWidth="1"/>
    <col min="9218" max="9460" width="9.140625" style="1"/>
    <col min="9461" max="9462" width="7.7109375" style="1" customWidth="1"/>
    <col min="9463" max="9471" width="12" style="1" customWidth="1"/>
    <col min="9472" max="9473" width="7.7109375" style="1" customWidth="1"/>
    <col min="9474" max="9716" width="9.140625" style="1"/>
    <col min="9717" max="9718" width="7.7109375" style="1" customWidth="1"/>
    <col min="9719" max="9727" width="12" style="1" customWidth="1"/>
    <col min="9728" max="9729" width="7.7109375" style="1" customWidth="1"/>
    <col min="9730" max="9972" width="9.140625" style="1"/>
    <col min="9973" max="9974" width="7.7109375" style="1" customWidth="1"/>
    <col min="9975" max="9983" width="12" style="1" customWidth="1"/>
    <col min="9984" max="9985" width="7.7109375" style="1" customWidth="1"/>
    <col min="9986" max="10228" width="9.140625" style="1"/>
    <col min="10229" max="10230" width="7.7109375" style="1" customWidth="1"/>
    <col min="10231" max="10239" width="12" style="1" customWidth="1"/>
    <col min="10240" max="10241" width="7.7109375" style="1" customWidth="1"/>
    <col min="10242" max="10484" width="9.140625" style="1"/>
    <col min="10485" max="10486" width="7.7109375" style="1" customWidth="1"/>
    <col min="10487" max="10495" width="12" style="1" customWidth="1"/>
    <col min="10496" max="10497" width="7.7109375" style="1" customWidth="1"/>
    <col min="10498" max="10740" width="9.140625" style="1"/>
    <col min="10741" max="10742" width="7.7109375" style="1" customWidth="1"/>
    <col min="10743" max="10751" width="12" style="1" customWidth="1"/>
    <col min="10752" max="10753" width="7.7109375" style="1" customWidth="1"/>
    <col min="10754" max="10996" width="9.140625" style="1"/>
    <col min="10997" max="10998" width="7.7109375" style="1" customWidth="1"/>
    <col min="10999" max="11007" width="12" style="1" customWidth="1"/>
    <col min="11008" max="11009" width="7.7109375" style="1" customWidth="1"/>
    <col min="11010" max="11252" width="9.140625" style="1"/>
    <col min="11253" max="11254" width="7.7109375" style="1" customWidth="1"/>
    <col min="11255" max="11263" width="12" style="1" customWidth="1"/>
    <col min="11264" max="11265" width="7.7109375" style="1" customWidth="1"/>
    <col min="11266" max="11508" width="9.140625" style="1"/>
    <col min="11509" max="11510" width="7.7109375" style="1" customWidth="1"/>
    <col min="11511" max="11519" width="12" style="1" customWidth="1"/>
    <col min="11520" max="11521" width="7.7109375" style="1" customWidth="1"/>
    <col min="11522" max="11764" width="9.140625" style="1"/>
    <col min="11765" max="11766" width="7.7109375" style="1" customWidth="1"/>
    <col min="11767" max="11775" width="12" style="1" customWidth="1"/>
    <col min="11776" max="11777" width="7.7109375" style="1" customWidth="1"/>
    <col min="11778" max="12020" width="9.140625" style="1"/>
    <col min="12021" max="12022" width="7.7109375" style="1" customWidth="1"/>
    <col min="12023" max="12031" width="12" style="1" customWidth="1"/>
    <col min="12032" max="12033" width="7.7109375" style="1" customWidth="1"/>
    <col min="12034" max="12276" width="9.140625" style="1"/>
    <col min="12277" max="12278" width="7.7109375" style="1" customWidth="1"/>
    <col min="12279" max="12287" width="12" style="1" customWidth="1"/>
    <col min="12288" max="12289" width="7.7109375" style="1" customWidth="1"/>
    <col min="12290" max="12532" width="9.140625" style="1"/>
    <col min="12533" max="12534" width="7.7109375" style="1" customWidth="1"/>
    <col min="12535" max="12543" width="12" style="1" customWidth="1"/>
    <col min="12544" max="12545" width="7.7109375" style="1" customWidth="1"/>
    <col min="12546" max="12788" width="9.140625" style="1"/>
    <col min="12789" max="12790" width="7.7109375" style="1" customWidth="1"/>
    <col min="12791" max="12799" width="12" style="1" customWidth="1"/>
    <col min="12800" max="12801" width="7.7109375" style="1" customWidth="1"/>
    <col min="12802" max="13044" width="9.140625" style="1"/>
    <col min="13045" max="13046" width="7.7109375" style="1" customWidth="1"/>
    <col min="13047" max="13055" width="12" style="1" customWidth="1"/>
    <col min="13056" max="13057" width="7.7109375" style="1" customWidth="1"/>
    <col min="13058" max="13300" width="9.140625" style="1"/>
    <col min="13301" max="13302" width="7.7109375" style="1" customWidth="1"/>
    <col min="13303" max="13311" width="12" style="1" customWidth="1"/>
    <col min="13312" max="13313" width="7.7109375" style="1" customWidth="1"/>
    <col min="13314" max="13556" width="9.140625" style="1"/>
    <col min="13557" max="13558" width="7.7109375" style="1" customWidth="1"/>
    <col min="13559" max="13567" width="12" style="1" customWidth="1"/>
    <col min="13568" max="13569" width="7.7109375" style="1" customWidth="1"/>
    <col min="13570" max="13812" width="9.140625" style="1"/>
    <col min="13813" max="13814" width="7.7109375" style="1" customWidth="1"/>
    <col min="13815" max="13823" width="12" style="1" customWidth="1"/>
    <col min="13824" max="13825" width="7.7109375" style="1" customWidth="1"/>
    <col min="13826" max="14068" width="9.140625" style="1"/>
    <col min="14069" max="14070" width="7.7109375" style="1" customWidth="1"/>
    <col min="14071" max="14079" width="12" style="1" customWidth="1"/>
    <col min="14080" max="14081" width="7.7109375" style="1" customWidth="1"/>
    <col min="14082" max="14324" width="9.140625" style="1"/>
    <col min="14325" max="14326" width="7.7109375" style="1" customWidth="1"/>
    <col min="14327" max="14335" width="12" style="1" customWidth="1"/>
    <col min="14336" max="14337" width="7.7109375" style="1" customWidth="1"/>
    <col min="14338" max="14580" width="9.140625" style="1"/>
    <col min="14581" max="14582" width="7.7109375" style="1" customWidth="1"/>
    <col min="14583" max="14591" width="12" style="1" customWidth="1"/>
    <col min="14592" max="14593" width="7.7109375" style="1" customWidth="1"/>
    <col min="14594" max="14836" width="9.140625" style="1"/>
    <col min="14837" max="14838" width="7.7109375" style="1" customWidth="1"/>
    <col min="14839" max="14847" width="12" style="1" customWidth="1"/>
    <col min="14848" max="14849" width="7.7109375" style="1" customWidth="1"/>
    <col min="14850" max="15092" width="9.140625" style="1"/>
    <col min="15093" max="15094" width="7.7109375" style="1" customWidth="1"/>
    <col min="15095" max="15103" width="12" style="1" customWidth="1"/>
    <col min="15104" max="15105" width="7.7109375" style="1" customWidth="1"/>
    <col min="15106" max="15348" width="9.140625" style="1"/>
    <col min="15349" max="15350" width="7.7109375" style="1" customWidth="1"/>
    <col min="15351" max="15359" width="12" style="1" customWidth="1"/>
    <col min="15360" max="15361" width="7.7109375" style="1" customWidth="1"/>
    <col min="15362" max="15604" width="9.140625" style="1"/>
    <col min="15605" max="15606" width="7.7109375" style="1" customWidth="1"/>
    <col min="15607" max="15615" width="12" style="1" customWidth="1"/>
    <col min="15616" max="15617" width="7.7109375" style="1" customWidth="1"/>
    <col min="15618" max="15860" width="9.140625" style="1"/>
    <col min="15861" max="15862" width="7.7109375" style="1" customWidth="1"/>
    <col min="15863" max="15871" width="12" style="1" customWidth="1"/>
    <col min="15872" max="15873" width="7.7109375" style="1" customWidth="1"/>
    <col min="15874" max="16116" width="9.140625" style="1"/>
    <col min="16117" max="16118" width="7.7109375" style="1" customWidth="1"/>
    <col min="16119" max="16127" width="12" style="1" customWidth="1"/>
    <col min="16128" max="16129" width="7.7109375" style="1" customWidth="1"/>
    <col min="16130" max="16384" width="9.140625" style="1"/>
  </cols>
  <sheetData>
    <row r="1" spans="1:13" s="6" customFormat="1" ht="20.100000000000001" customHeight="1">
      <c r="A1" s="15" t="s">
        <v>11</v>
      </c>
      <c r="B1" s="15"/>
      <c r="C1" s="15"/>
      <c r="D1" s="5"/>
      <c r="E1" s="5"/>
      <c r="F1" s="5"/>
      <c r="G1" s="5"/>
      <c r="H1" s="5"/>
      <c r="I1" s="5"/>
      <c r="J1" s="5"/>
      <c r="K1" s="16" t="s">
        <v>12</v>
      </c>
      <c r="L1" s="16"/>
      <c r="M1" s="16"/>
    </row>
    <row r="2" spans="1:13" s="7" customFormat="1" ht="36" customHeight="1">
      <c r="A2" s="17" t="s">
        <v>37</v>
      </c>
      <c r="B2" s="17"/>
      <c r="C2" s="17"/>
      <c r="D2" s="17"/>
      <c r="E2" s="17"/>
      <c r="F2" s="17"/>
      <c r="G2" s="13"/>
      <c r="H2" s="17" t="s">
        <v>39</v>
      </c>
      <c r="I2" s="17"/>
      <c r="J2" s="17"/>
      <c r="K2" s="17"/>
      <c r="L2" s="17"/>
      <c r="M2" s="17"/>
    </row>
    <row r="3" spans="1:13" s="2" customFormat="1" ht="20.100000000000001" customHeight="1">
      <c r="A3" s="18" t="s">
        <v>35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20" t="s">
        <v>36</v>
      </c>
      <c r="M3" s="20"/>
    </row>
    <row r="4" spans="1:13" s="6" customFormat="1" ht="20.100000000000001" customHeight="1">
      <c r="A4" s="25" t="s">
        <v>15</v>
      </c>
      <c r="B4" s="26"/>
      <c r="C4" s="26" t="s">
        <v>17</v>
      </c>
      <c r="D4" s="29"/>
      <c r="E4" s="29"/>
      <c r="F4" s="26" t="s">
        <v>18</v>
      </c>
      <c r="G4" s="29"/>
      <c r="H4" s="29"/>
      <c r="I4" s="26" t="s">
        <v>38</v>
      </c>
      <c r="J4" s="29"/>
      <c r="K4" s="29"/>
      <c r="L4" s="26" t="s">
        <v>16</v>
      </c>
      <c r="M4" s="30"/>
    </row>
    <row r="5" spans="1:13" ht="25.5" customHeight="1">
      <c r="A5" s="27"/>
      <c r="B5" s="28"/>
      <c r="C5" s="3" t="s">
        <v>4</v>
      </c>
      <c r="D5" s="8" t="s">
        <v>5</v>
      </c>
      <c r="E5" s="3" t="s">
        <v>6</v>
      </c>
      <c r="F5" s="3" t="s">
        <v>4</v>
      </c>
      <c r="G5" s="8" t="s">
        <v>5</v>
      </c>
      <c r="H5" s="3" t="s">
        <v>6</v>
      </c>
      <c r="I5" s="3" t="s">
        <v>4</v>
      </c>
      <c r="J5" s="8" t="s">
        <v>5</v>
      </c>
      <c r="K5" s="3" t="s">
        <v>6</v>
      </c>
      <c r="L5" s="28"/>
      <c r="M5" s="31"/>
    </row>
    <row r="6" spans="1:13" ht="20.100000000000001" customHeight="1">
      <c r="A6" s="27"/>
      <c r="B6" s="28"/>
      <c r="C6" s="4" t="s">
        <v>14</v>
      </c>
      <c r="D6" s="4" t="s">
        <v>7</v>
      </c>
      <c r="E6" s="4" t="s">
        <v>0</v>
      </c>
      <c r="F6" s="4" t="s">
        <v>14</v>
      </c>
      <c r="G6" s="4" t="s">
        <v>7</v>
      </c>
      <c r="H6" s="4" t="s">
        <v>0</v>
      </c>
      <c r="I6" s="4" t="s">
        <v>14</v>
      </c>
      <c r="J6" s="4" t="s">
        <v>7</v>
      </c>
      <c r="K6" s="4" t="s">
        <v>0</v>
      </c>
      <c r="L6" s="28"/>
      <c r="M6" s="31"/>
    </row>
    <row r="7" spans="1:13" ht="20.100000000000001" customHeight="1">
      <c r="A7" s="21" t="s">
        <v>19</v>
      </c>
      <c r="B7" s="22"/>
      <c r="C7" s="22"/>
      <c r="D7" s="22"/>
      <c r="E7" s="23"/>
      <c r="F7" s="23"/>
      <c r="G7" s="23"/>
      <c r="H7" s="23"/>
      <c r="I7" s="23"/>
      <c r="J7" s="23"/>
      <c r="K7" s="23" t="s">
        <v>20</v>
      </c>
      <c r="L7" s="23"/>
      <c r="M7" s="24"/>
    </row>
    <row r="8" spans="1:13" ht="20.100000000000001" customHeight="1">
      <c r="A8" s="32" t="s">
        <v>1</v>
      </c>
      <c r="B8" s="32"/>
      <c r="C8" s="11">
        <v>129</v>
      </c>
      <c r="D8" s="11">
        <v>91</v>
      </c>
      <c r="E8" s="11">
        <f>SUM(C8:D8)</f>
        <v>220</v>
      </c>
      <c r="F8" s="11">
        <v>848</v>
      </c>
      <c r="G8" s="11">
        <v>602</v>
      </c>
      <c r="H8" s="11">
        <f>SUM(F8:G8)</f>
        <v>1450</v>
      </c>
      <c r="I8" s="11">
        <v>105</v>
      </c>
      <c r="J8" s="11">
        <v>23</v>
      </c>
      <c r="K8" s="11">
        <f>SUM(I8:J8)</f>
        <v>128</v>
      </c>
      <c r="L8" s="33" t="s">
        <v>8</v>
      </c>
      <c r="M8" s="33"/>
    </row>
    <row r="9" spans="1:13" ht="20.100000000000001" customHeight="1">
      <c r="A9" s="32" t="s">
        <v>2</v>
      </c>
      <c r="B9" s="32"/>
      <c r="C9" s="11">
        <v>18</v>
      </c>
      <c r="D9" s="11">
        <v>182</v>
      </c>
      <c r="E9" s="11">
        <f>SUM(C9:D9)</f>
        <v>200</v>
      </c>
      <c r="F9" s="11">
        <v>95</v>
      </c>
      <c r="G9" s="11">
        <v>641</v>
      </c>
      <c r="H9" s="11">
        <v>641</v>
      </c>
      <c r="I9" s="11">
        <v>52</v>
      </c>
      <c r="J9" s="11">
        <v>6</v>
      </c>
      <c r="K9" s="11">
        <f>SUM(I9:J9)</f>
        <v>58</v>
      </c>
      <c r="L9" s="33" t="s">
        <v>9</v>
      </c>
      <c r="M9" s="33"/>
    </row>
    <row r="10" spans="1:13" ht="20.100000000000001" customHeight="1">
      <c r="A10" s="34" t="s">
        <v>3</v>
      </c>
      <c r="B10" s="34"/>
      <c r="C10" s="12">
        <f>SUM(C8:C9)</f>
        <v>147</v>
      </c>
      <c r="D10" s="12">
        <f t="shared" ref="D10:K10" si="0">SUM(D8:D9)</f>
        <v>273</v>
      </c>
      <c r="E10" s="12">
        <f t="shared" si="0"/>
        <v>420</v>
      </c>
      <c r="F10" s="12">
        <f t="shared" si="0"/>
        <v>943</v>
      </c>
      <c r="G10" s="12">
        <f t="shared" si="0"/>
        <v>1243</v>
      </c>
      <c r="H10" s="12">
        <f t="shared" si="0"/>
        <v>2091</v>
      </c>
      <c r="I10" s="12">
        <f t="shared" si="0"/>
        <v>157</v>
      </c>
      <c r="J10" s="12">
        <f t="shared" si="0"/>
        <v>29</v>
      </c>
      <c r="K10" s="12">
        <f t="shared" si="0"/>
        <v>186</v>
      </c>
      <c r="L10" s="34" t="s">
        <v>0</v>
      </c>
      <c r="M10" s="34"/>
    </row>
    <row r="11" spans="1:13" ht="20.100000000000001" customHeight="1">
      <c r="A11" s="21" t="s">
        <v>21</v>
      </c>
      <c r="B11" s="22"/>
      <c r="C11" s="35"/>
      <c r="D11" s="35"/>
      <c r="E11" s="35"/>
      <c r="F11" s="35"/>
      <c r="G11" s="35"/>
      <c r="H11" s="35"/>
      <c r="I11" s="35"/>
      <c r="J11" s="35"/>
      <c r="K11" s="23" t="s">
        <v>22</v>
      </c>
      <c r="L11" s="23"/>
      <c r="M11" s="24"/>
    </row>
    <row r="12" spans="1:13" ht="20.100000000000001" customHeight="1">
      <c r="A12" s="32" t="s">
        <v>1</v>
      </c>
      <c r="B12" s="32"/>
      <c r="C12" s="11">
        <v>3030</v>
      </c>
      <c r="D12" s="11">
        <v>116</v>
      </c>
      <c r="E12" s="11">
        <f>SUM(C12:D12)</f>
        <v>3146</v>
      </c>
      <c r="F12" s="11">
        <v>50384</v>
      </c>
      <c r="G12" s="11">
        <v>13487</v>
      </c>
      <c r="H12" s="11">
        <f>SUM(F12:G12)</f>
        <v>63871</v>
      </c>
      <c r="I12" s="11">
        <v>7957</v>
      </c>
      <c r="J12" s="11">
        <v>161</v>
      </c>
      <c r="K12" s="11">
        <f>SUM(I12:J12)</f>
        <v>8118</v>
      </c>
      <c r="L12" s="33" t="s">
        <v>8</v>
      </c>
      <c r="M12" s="33"/>
    </row>
    <row r="13" spans="1:13" ht="20.100000000000001" customHeight="1">
      <c r="A13" s="32" t="s">
        <v>2</v>
      </c>
      <c r="B13" s="32"/>
      <c r="C13" s="11">
        <v>1284</v>
      </c>
      <c r="D13" s="11">
        <v>374</v>
      </c>
      <c r="E13" s="11">
        <f>SUM(C13:D13)</f>
        <v>1658</v>
      </c>
      <c r="F13" s="11">
        <v>11076</v>
      </c>
      <c r="G13" s="11">
        <v>4245</v>
      </c>
      <c r="H13" s="11">
        <f>SUM(F13:G13)</f>
        <v>15321</v>
      </c>
      <c r="I13" s="11">
        <v>1809</v>
      </c>
      <c r="J13" s="11">
        <v>69</v>
      </c>
      <c r="K13" s="11">
        <f>SUM(I13:J13)</f>
        <v>1878</v>
      </c>
      <c r="L13" s="33" t="s">
        <v>9</v>
      </c>
      <c r="M13" s="33"/>
    </row>
    <row r="14" spans="1:13" ht="20.100000000000001" customHeight="1">
      <c r="A14" s="34" t="s">
        <v>3</v>
      </c>
      <c r="B14" s="34"/>
      <c r="C14" s="12">
        <f>SUM(C12:C13)</f>
        <v>4314</v>
      </c>
      <c r="D14" s="12">
        <f t="shared" ref="D14" si="1">SUM(D12:D13)</f>
        <v>490</v>
      </c>
      <c r="E14" s="12">
        <f t="shared" ref="E14" si="2">SUM(E12:E13)</f>
        <v>4804</v>
      </c>
      <c r="F14" s="12">
        <f t="shared" ref="F14" si="3">SUM(F12:F13)</f>
        <v>61460</v>
      </c>
      <c r="G14" s="12">
        <f t="shared" ref="G14" si="4">SUM(G12:G13)</f>
        <v>17732</v>
      </c>
      <c r="H14" s="12">
        <f t="shared" ref="H14" si="5">SUM(H12:H13)</f>
        <v>79192</v>
      </c>
      <c r="I14" s="12">
        <f t="shared" ref="I14" si="6">SUM(I12:I13)</f>
        <v>9766</v>
      </c>
      <c r="J14" s="12">
        <f t="shared" ref="J14" si="7">SUM(J12:J13)</f>
        <v>230</v>
      </c>
      <c r="K14" s="12">
        <f t="shared" ref="K14" si="8">SUM(K12:K13)</f>
        <v>9996</v>
      </c>
      <c r="L14" s="34" t="s">
        <v>0</v>
      </c>
      <c r="M14" s="34"/>
    </row>
    <row r="15" spans="1:13" ht="20.100000000000001" customHeight="1">
      <c r="A15" s="21" t="s">
        <v>23</v>
      </c>
      <c r="B15" s="22"/>
      <c r="C15" s="14" t="s">
        <v>24</v>
      </c>
      <c r="D15" s="14"/>
      <c r="E15" s="14"/>
      <c r="F15" s="14"/>
      <c r="G15" s="14"/>
      <c r="H15" s="14"/>
      <c r="I15" s="14"/>
      <c r="J15" s="14"/>
      <c r="K15" s="36" t="s">
        <v>25</v>
      </c>
      <c r="L15" s="36"/>
      <c r="M15" s="37"/>
    </row>
    <row r="16" spans="1:13" ht="20.100000000000001" customHeight="1">
      <c r="A16" s="32" t="s">
        <v>1</v>
      </c>
      <c r="B16" s="32"/>
      <c r="C16" s="11">
        <v>32</v>
      </c>
      <c r="D16" s="11">
        <v>0</v>
      </c>
      <c r="E16" s="11">
        <f>SUM(C16:D16)</f>
        <v>32</v>
      </c>
      <c r="F16" s="11">
        <v>76</v>
      </c>
      <c r="G16" s="11">
        <v>11</v>
      </c>
      <c r="H16" s="11">
        <f>SUM(F16:G16)</f>
        <v>87</v>
      </c>
      <c r="I16" s="11">
        <v>0</v>
      </c>
      <c r="J16" s="11">
        <v>2</v>
      </c>
      <c r="K16" s="11">
        <f>SUM(I16:J16)</f>
        <v>2</v>
      </c>
      <c r="L16" s="33" t="s">
        <v>8</v>
      </c>
      <c r="M16" s="33"/>
    </row>
    <row r="17" spans="1:13" ht="20.100000000000001" customHeight="1">
      <c r="A17" s="32" t="s">
        <v>2</v>
      </c>
      <c r="B17" s="32"/>
      <c r="C17" s="11">
        <v>2</v>
      </c>
      <c r="D17" s="11">
        <v>0</v>
      </c>
      <c r="E17" s="11">
        <f>SUM(C17:D17)</f>
        <v>2</v>
      </c>
      <c r="F17" s="11">
        <v>30</v>
      </c>
      <c r="G17" s="11">
        <v>0</v>
      </c>
      <c r="H17" s="11">
        <f>SUM(F17:G17)</f>
        <v>30</v>
      </c>
      <c r="I17" s="11">
        <v>0</v>
      </c>
      <c r="J17" s="11">
        <v>0</v>
      </c>
      <c r="K17" s="11">
        <f>SUM(I17:J17)</f>
        <v>0</v>
      </c>
      <c r="L17" s="33" t="s">
        <v>9</v>
      </c>
      <c r="M17" s="33"/>
    </row>
    <row r="18" spans="1:13" ht="20.100000000000001" customHeight="1">
      <c r="A18" s="34" t="s">
        <v>3</v>
      </c>
      <c r="B18" s="34"/>
      <c r="C18" s="12">
        <f>SUM(C16:C17)</f>
        <v>34</v>
      </c>
      <c r="D18" s="12">
        <f t="shared" ref="D18" si="9">SUM(D16:D17)</f>
        <v>0</v>
      </c>
      <c r="E18" s="12">
        <f t="shared" ref="E18" si="10">SUM(E16:E17)</f>
        <v>34</v>
      </c>
      <c r="F18" s="12">
        <f t="shared" ref="F18" si="11">SUM(F16:F17)</f>
        <v>106</v>
      </c>
      <c r="G18" s="12">
        <f t="shared" ref="G18" si="12">SUM(G16:G17)</f>
        <v>11</v>
      </c>
      <c r="H18" s="12">
        <f t="shared" ref="H18" si="13">SUM(H16:H17)</f>
        <v>117</v>
      </c>
      <c r="I18" s="12">
        <f t="shared" ref="I18" si="14">SUM(I16:I17)</f>
        <v>0</v>
      </c>
      <c r="J18" s="12">
        <f t="shared" ref="J18" si="15">SUM(J16:J17)</f>
        <v>2</v>
      </c>
      <c r="K18" s="12">
        <f t="shared" ref="K18" si="16">SUM(K16:K17)</f>
        <v>2</v>
      </c>
      <c r="L18" s="34" t="s">
        <v>0</v>
      </c>
      <c r="M18" s="34"/>
    </row>
    <row r="19" spans="1:13" ht="20.100000000000001" customHeight="1">
      <c r="A19" s="21" t="s">
        <v>26</v>
      </c>
      <c r="B19" s="22"/>
      <c r="C19" s="23" t="s">
        <v>27</v>
      </c>
      <c r="D19" s="23"/>
      <c r="E19" s="23"/>
      <c r="F19" s="23"/>
      <c r="G19" s="23"/>
      <c r="H19" s="23"/>
      <c r="I19" s="23"/>
      <c r="J19" s="23"/>
      <c r="K19" s="23"/>
      <c r="L19" s="23"/>
      <c r="M19" s="24"/>
    </row>
    <row r="20" spans="1:13" ht="20.100000000000001" customHeight="1">
      <c r="A20" s="32" t="s">
        <v>1</v>
      </c>
      <c r="B20" s="32"/>
      <c r="C20" s="11">
        <v>2170</v>
      </c>
      <c r="D20" s="11">
        <v>0</v>
      </c>
      <c r="E20" s="11">
        <f>SUM(C20:D20)</f>
        <v>2170</v>
      </c>
      <c r="F20" s="11">
        <v>15721</v>
      </c>
      <c r="G20" s="11">
        <v>2303</v>
      </c>
      <c r="H20" s="11">
        <f>SUM(F20:G20)</f>
        <v>18024</v>
      </c>
      <c r="I20" s="11">
        <v>3880</v>
      </c>
      <c r="J20" s="11">
        <v>264</v>
      </c>
      <c r="K20" s="11">
        <f>SUM(I20:J20)</f>
        <v>4144</v>
      </c>
      <c r="L20" s="33" t="s">
        <v>8</v>
      </c>
      <c r="M20" s="33"/>
    </row>
    <row r="21" spans="1:13" ht="20.100000000000001" customHeight="1">
      <c r="A21" s="32" t="s">
        <v>2</v>
      </c>
      <c r="B21" s="32"/>
      <c r="C21" s="11">
        <v>1450</v>
      </c>
      <c r="D21" s="11">
        <v>1</v>
      </c>
      <c r="E21" s="11">
        <f>SUM(C21:D21)</f>
        <v>1451</v>
      </c>
      <c r="F21" s="11">
        <v>14205</v>
      </c>
      <c r="G21" s="11">
        <v>919</v>
      </c>
      <c r="H21" s="11">
        <f>SUM(F21:G21)</f>
        <v>15124</v>
      </c>
      <c r="I21" s="11">
        <v>3015</v>
      </c>
      <c r="J21" s="11">
        <v>55</v>
      </c>
      <c r="K21" s="11">
        <f>SUM(I21:J21)</f>
        <v>3070</v>
      </c>
      <c r="L21" s="33" t="s">
        <v>9</v>
      </c>
      <c r="M21" s="33"/>
    </row>
    <row r="22" spans="1:13" ht="20.100000000000001" customHeight="1">
      <c r="A22" s="34" t="s">
        <v>3</v>
      </c>
      <c r="B22" s="34"/>
      <c r="C22" s="12">
        <f>SUM(C20:C21)</f>
        <v>3620</v>
      </c>
      <c r="D22" s="12">
        <f t="shared" ref="D22" si="17">SUM(D20:D21)</f>
        <v>1</v>
      </c>
      <c r="E22" s="12">
        <f t="shared" ref="E22" si="18">SUM(E20:E21)</f>
        <v>3621</v>
      </c>
      <c r="F22" s="12">
        <f t="shared" ref="F22" si="19">SUM(F20:F21)</f>
        <v>29926</v>
      </c>
      <c r="G22" s="12">
        <f t="shared" ref="G22" si="20">SUM(G20:G21)</f>
        <v>3222</v>
      </c>
      <c r="H22" s="12">
        <f t="shared" ref="H22" si="21">SUM(H20:H21)</f>
        <v>33148</v>
      </c>
      <c r="I22" s="12">
        <f t="shared" ref="I22" si="22">SUM(I20:I21)</f>
        <v>6895</v>
      </c>
      <c r="J22" s="12">
        <f t="shared" ref="J22" si="23">SUM(J20:J21)</f>
        <v>319</v>
      </c>
      <c r="K22" s="12">
        <f t="shared" ref="K22" si="24">SUM(K20:K21)</f>
        <v>7214</v>
      </c>
      <c r="L22" s="34" t="s">
        <v>0</v>
      </c>
      <c r="M22" s="34"/>
    </row>
    <row r="23" spans="1:13" ht="20.100000000000001" customHeight="1">
      <c r="A23" s="21" t="s">
        <v>28</v>
      </c>
      <c r="B23" s="22"/>
      <c r="C23" s="23" t="s">
        <v>29</v>
      </c>
      <c r="D23" s="23"/>
      <c r="E23" s="23"/>
      <c r="F23" s="23"/>
      <c r="G23" s="23"/>
      <c r="H23" s="23"/>
      <c r="I23" s="23"/>
      <c r="J23" s="23"/>
      <c r="K23" s="38"/>
      <c r="L23" s="23"/>
      <c r="M23" s="24"/>
    </row>
    <row r="24" spans="1:13" ht="20.100000000000001" customHeight="1">
      <c r="A24" s="32" t="s">
        <v>1</v>
      </c>
      <c r="B24" s="32"/>
      <c r="C24" s="11">
        <v>789</v>
      </c>
      <c r="D24" s="11">
        <v>0</v>
      </c>
      <c r="E24" s="11">
        <f>SUM(C24:D24)</f>
        <v>789</v>
      </c>
      <c r="F24" s="11">
        <v>7431</v>
      </c>
      <c r="G24" s="11">
        <v>432</v>
      </c>
      <c r="H24" s="11">
        <f>SUM(F24:G24)</f>
        <v>7863</v>
      </c>
      <c r="I24" s="11">
        <v>885</v>
      </c>
      <c r="J24" s="11">
        <v>84</v>
      </c>
      <c r="K24" s="11">
        <f>SUM(I24:J24)</f>
        <v>969</v>
      </c>
      <c r="L24" s="33" t="s">
        <v>8</v>
      </c>
      <c r="M24" s="33"/>
    </row>
    <row r="25" spans="1:13" ht="20.100000000000001" customHeight="1">
      <c r="A25" s="32" t="s">
        <v>2</v>
      </c>
      <c r="B25" s="32"/>
      <c r="C25" s="11">
        <v>554</v>
      </c>
      <c r="D25" s="11">
        <v>0</v>
      </c>
      <c r="E25" s="11">
        <f>SUM(C25:D25)</f>
        <v>554</v>
      </c>
      <c r="F25" s="11">
        <v>5597</v>
      </c>
      <c r="G25" s="11">
        <v>122</v>
      </c>
      <c r="H25" s="11">
        <f>SUM(F25:G25)</f>
        <v>5719</v>
      </c>
      <c r="I25" s="11">
        <v>521</v>
      </c>
      <c r="J25" s="11">
        <v>4</v>
      </c>
      <c r="K25" s="11">
        <f>SUM(I25:J25)</f>
        <v>525</v>
      </c>
      <c r="L25" s="33" t="s">
        <v>9</v>
      </c>
      <c r="M25" s="33"/>
    </row>
    <row r="26" spans="1:13" ht="20.100000000000001" customHeight="1">
      <c r="A26" s="34" t="s">
        <v>3</v>
      </c>
      <c r="B26" s="34"/>
      <c r="C26" s="12">
        <f>SUM(C24:C25)</f>
        <v>1343</v>
      </c>
      <c r="D26" s="12">
        <f t="shared" ref="D26" si="25">SUM(D24:D25)</f>
        <v>0</v>
      </c>
      <c r="E26" s="12">
        <f t="shared" ref="E26" si="26">SUM(E24:E25)</f>
        <v>1343</v>
      </c>
      <c r="F26" s="12">
        <f t="shared" ref="F26" si="27">SUM(F24:F25)</f>
        <v>13028</v>
      </c>
      <c r="G26" s="12">
        <f t="shared" ref="G26" si="28">SUM(G24:G25)</f>
        <v>554</v>
      </c>
      <c r="H26" s="12">
        <f t="shared" ref="H26" si="29">SUM(H24:H25)</f>
        <v>13582</v>
      </c>
      <c r="I26" s="12">
        <f t="shared" ref="I26" si="30">SUM(I24:I25)</f>
        <v>1406</v>
      </c>
      <c r="J26" s="12">
        <f t="shared" ref="J26" si="31">SUM(J24:J25)</f>
        <v>88</v>
      </c>
      <c r="K26" s="12">
        <f t="shared" ref="K26" si="32">SUM(K24:K25)</f>
        <v>1494</v>
      </c>
      <c r="L26" s="34" t="s">
        <v>0</v>
      </c>
      <c r="M26" s="34"/>
    </row>
    <row r="27" spans="1:13" ht="20.100000000000001" customHeight="1">
      <c r="A27" s="21" t="s">
        <v>30</v>
      </c>
      <c r="B27" s="22"/>
      <c r="C27" s="23" t="s">
        <v>31</v>
      </c>
      <c r="D27" s="23"/>
      <c r="E27" s="23"/>
      <c r="F27" s="23"/>
      <c r="G27" s="23"/>
      <c r="H27" s="23"/>
      <c r="I27" s="23"/>
      <c r="J27" s="23"/>
      <c r="K27" s="38"/>
      <c r="L27" s="23"/>
      <c r="M27" s="24"/>
    </row>
    <row r="28" spans="1:13" ht="20.100000000000001" customHeight="1">
      <c r="A28" s="32" t="s">
        <v>1</v>
      </c>
      <c r="B28" s="32"/>
      <c r="C28" s="11">
        <v>182</v>
      </c>
      <c r="D28" s="11">
        <v>0</v>
      </c>
      <c r="E28" s="11">
        <f>SUM(C28:D28)</f>
        <v>182</v>
      </c>
      <c r="F28" s="11">
        <v>2372</v>
      </c>
      <c r="G28" s="11">
        <v>18</v>
      </c>
      <c r="H28" s="11">
        <f>SUM(F28:G28)</f>
        <v>2390</v>
      </c>
      <c r="I28" s="11">
        <v>193</v>
      </c>
      <c r="J28" s="11">
        <v>1</v>
      </c>
      <c r="K28" s="11">
        <f>SUM(I28:J28)</f>
        <v>194</v>
      </c>
      <c r="L28" s="33" t="s">
        <v>8</v>
      </c>
      <c r="M28" s="33"/>
    </row>
    <row r="29" spans="1:13" ht="20.100000000000001" customHeight="1">
      <c r="A29" s="32" t="s">
        <v>2</v>
      </c>
      <c r="B29" s="32"/>
      <c r="C29" s="11">
        <v>100</v>
      </c>
      <c r="D29" s="11">
        <v>0</v>
      </c>
      <c r="E29" s="11">
        <f>SUM(C29:D29)</f>
        <v>100</v>
      </c>
      <c r="F29" s="11">
        <v>1158</v>
      </c>
      <c r="G29" s="11">
        <v>13</v>
      </c>
      <c r="H29" s="11">
        <f>SUM(F29:G29)</f>
        <v>1171</v>
      </c>
      <c r="I29" s="11">
        <v>69</v>
      </c>
      <c r="J29" s="11">
        <v>1</v>
      </c>
      <c r="K29" s="11">
        <f>SUM(I29:J29)</f>
        <v>70</v>
      </c>
      <c r="L29" s="33" t="s">
        <v>9</v>
      </c>
      <c r="M29" s="33"/>
    </row>
    <row r="30" spans="1:13" ht="20.100000000000001" customHeight="1">
      <c r="A30" s="34" t="s">
        <v>3</v>
      </c>
      <c r="B30" s="34"/>
      <c r="C30" s="12">
        <f>SUM(C28:C29)</f>
        <v>282</v>
      </c>
      <c r="D30" s="12">
        <f t="shared" ref="D30" si="33">SUM(D28:D29)</f>
        <v>0</v>
      </c>
      <c r="E30" s="12">
        <f t="shared" ref="E30" si="34">SUM(E28:E29)</f>
        <v>282</v>
      </c>
      <c r="F30" s="12">
        <f t="shared" ref="F30" si="35">SUM(F28:F29)</f>
        <v>3530</v>
      </c>
      <c r="G30" s="12">
        <f t="shared" ref="G30" si="36">SUM(G28:G29)</f>
        <v>31</v>
      </c>
      <c r="H30" s="12">
        <f t="shared" ref="H30" si="37">SUM(H28:H29)</f>
        <v>3561</v>
      </c>
      <c r="I30" s="12">
        <f t="shared" ref="I30" si="38">SUM(I28:I29)</f>
        <v>262</v>
      </c>
      <c r="J30" s="12">
        <f t="shared" ref="J30" si="39">SUM(J28:J29)</f>
        <v>2</v>
      </c>
      <c r="K30" s="12">
        <f t="shared" ref="K30" si="40">SUM(K28:K29)</f>
        <v>264</v>
      </c>
      <c r="L30" s="34" t="s">
        <v>0</v>
      </c>
      <c r="M30" s="34"/>
    </row>
    <row r="31" spans="1:13" ht="20.100000000000001" customHeight="1">
      <c r="A31" s="21" t="s">
        <v>32</v>
      </c>
      <c r="B31" s="22"/>
      <c r="C31" s="23" t="s">
        <v>33</v>
      </c>
      <c r="D31" s="23"/>
      <c r="E31" s="23"/>
      <c r="F31" s="23"/>
      <c r="G31" s="23"/>
      <c r="H31" s="23"/>
      <c r="I31" s="23"/>
      <c r="J31" s="23"/>
      <c r="K31" s="38"/>
      <c r="L31" s="23"/>
      <c r="M31" s="24"/>
    </row>
    <row r="32" spans="1:13" ht="20.100000000000001" customHeight="1">
      <c r="A32" s="32" t="s">
        <v>1</v>
      </c>
      <c r="B32" s="32"/>
      <c r="C32" s="11">
        <v>1576</v>
      </c>
      <c r="D32" s="11">
        <v>0</v>
      </c>
      <c r="E32" s="11">
        <f>SUM(C32:D32)</f>
        <v>1576</v>
      </c>
      <c r="F32" s="11">
        <v>5594</v>
      </c>
      <c r="G32" s="11">
        <v>639</v>
      </c>
      <c r="H32" s="11">
        <f>SUM(F32:G32)</f>
        <v>6233</v>
      </c>
      <c r="I32" s="11">
        <v>671</v>
      </c>
      <c r="J32" s="11">
        <v>10</v>
      </c>
      <c r="K32" s="11">
        <f>SUM(I32:J32)</f>
        <v>681</v>
      </c>
      <c r="L32" s="33" t="s">
        <v>8</v>
      </c>
      <c r="M32" s="33"/>
    </row>
    <row r="33" spans="1:14" ht="20.100000000000001" customHeight="1">
      <c r="A33" s="32" t="s">
        <v>2</v>
      </c>
      <c r="B33" s="32"/>
      <c r="C33" s="11">
        <v>583</v>
      </c>
      <c r="D33" s="11">
        <v>0</v>
      </c>
      <c r="E33" s="11">
        <f>SUM(C33:D33)</f>
        <v>583</v>
      </c>
      <c r="F33" s="11">
        <v>1775</v>
      </c>
      <c r="G33" s="11">
        <v>120</v>
      </c>
      <c r="H33" s="11">
        <f>SUM(F33:G33)</f>
        <v>1895</v>
      </c>
      <c r="I33" s="11">
        <v>324</v>
      </c>
      <c r="J33" s="11">
        <v>1</v>
      </c>
      <c r="K33" s="11">
        <f>SUM(I33:J33)</f>
        <v>325</v>
      </c>
      <c r="L33" s="33" t="s">
        <v>9</v>
      </c>
      <c r="M33" s="33"/>
    </row>
    <row r="34" spans="1:14" ht="20.100000000000001" customHeight="1">
      <c r="A34" s="34" t="s">
        <v>3</v>
      </c>
      <c r="B34" s="34"/>
      <c r="C34" s="12">
        <f>SUM(C32:C33)</f>
        <v>2159</v>
      </c>
      <c r="D34" s="12">
        <f t="shared" ref="D34" si="41">SUM(D32:D33)</f>
        <v>0</v>
      </c>
      <c r="E34" s="12">
        <f t="shared" ref="E34" si="42">SUM(E32:E33)</f>
        <v>2159</v>
      </c>
      <c r="F34" s="12">
        <f t="shared" ref="F34" si="43">SUM(F32:F33)</f>
        <v>7369</v>
      </c>
      <c r="G34" s="12">
        <f t="shared" ref="G34" si="44">SUM(G32:G33)</f>
        <v>759</v>
      </c>
      <c r="H34" s="12">
        <f t="shared" ref="H34" si="45">SUM(H32:H33)</f>
        <v>8128</v>
      </c>
      <c r="I34" s="12">
        <f t="shared" ref="I34" si="46">SUM(I32:I33)</f>
        <v>995</v>
      </c>
      <c r="J34" s="12">
        <f t="shared" ref="J34" si="47">SUM(J32:J33)</f>
        <v>11</v>
      </c>
      <c r="K34" s="12">
        <f t="shared" ref="K34" si="48">SUM(K32:K33)</f>
        <v>1006</v>
      </c>
      <c r="L34" s="34" t="s">
        <v>0</v>
      </c>
      <c r="M34" s="34"/>
    </row>
    <row r="35" spans="1:14" ht="20.100000000000001" customHeight="1">
      <c r="A35" s="21" t="s">
        <v>34</v>
      </c>
      <c r="B35" s="22"/>
      <c r="C35" s="23" t="s">
        <v>0</v>
      </c>
      <c r="D35" s="23"/>
      <c r="E35" s="23"/>
      <c r="F35" s="23"/>
      <c r="G35" s="23"/>
      <c r="H35" s="23"/>
      <c r="I35" s="23"/>
      <c r="J35" s="23"/>
      <c r="K35" s="38"/>
      <c r="L35" s="23"/>
      <c r="M35" s="24"/>
    </row>
    <row r="36" spans="1:14" ht="20.100000000000001" customHeight="1">
      <c r="A36" s="32" t="s">
        <v>1</v>
      </c>
      <c r="B36" s="32"/>
      <c r="C36" s="11">
        <f>C32+C28+C24+C20+C16+C12+C8</f>
        <v>7908</v>
      </c>
      <c r="D36" s="11">
        <f>D32+D28+D24+D20+D16+D12+D8</f>
        <v>207</v>
      </c>
      <c r="E36" s="11">
        <f>SUM(C36:D36)</f>
        <v>8115</v>
      </c>
      <c r="F36" s="11">
        <f>F32+F28+F24+F20+F16+F12+F8</f>
        <v>82426</v>
      </c>
      <c r="G36" s="11">
        <f>G32+G28+G24+G20+G16+G12+G8</f>
        <v>17492</v>
      </c>
      <c r="H36" s="11">
        <f>SUM(F36:G36)</f>
        <v>99918</v>
      </c>
      <c r="I36" s="11">
        <f>I32+I28+I24+I20+I16+I12+I8</f>
        <v>13691</v>
      </c>
      <c r="J36" s="11">
        <f>J32+J28+J24+J20+J16+J12+J8</f>
        <v>545</v>
      </c>
      <c r="K36" s="11">
        <f>SUM(I36:J36)</f>
        <v>14236</v>
      </c>
      <c r="L36" s="33" t="s">
        <v>8</v>
      </c>
      <c r="M36" s="33"/>
    </row>
    <row r="37" spans="1:14" ht="20.100000000000001" customHeight="1">
      <c r="A37" s="32" t="s">
        <v>2</v>
      </c>
      <c r="B37" s="32"/>
      <c r="C37" s="11">
        <f>C33+C29+C25+C21+C17+C13+C9</f>
        <v>3991</v>
      </c>
      <c r="D37" s="11">
        <f>D33+D29+D25+D21+D17+D13+D9</f>
        <v>557</v>
      </c>
      <c r="E37" s="11">
        <f>SUM(C37:D37)</f>
        <v>4548</v>
      </c>
      <c r="F37" s="11">
        <f>F33+F29+F25+F21+F17+F13+F9</f>
        <v>33936</v>
      </c>
      <c r="G37" s="11">
        <f>G33+G29+G25+G21+G17+G13+G9</f>
        <v>6060</v>
      </c>
      <c r="H37" s="11">
        <f>SUM(F37:G37)</f>
        <v>39996</v>
      </c>
      <c r="I37" s="11">
        <f>I33+I29+I25+I21+I17+I13+I9</f>
        <v>5790</v>
      </c>
      <c r="J37" s="11">
        <f>J33+J29+J25+J21+J17+J13+J9</f>
        <v>136</v>
      </c>
      <c r="K37" s="11">
        <f>SUM(I37:J37)</f>
        <v>5926</v>
      </c>
      <c r="L37" s="33" t="s">
        <v>9</v>
      </c>
      <c r="M37" s="33"/>
    </row>
    <row r="38" spans="1:14" ht="20.100000000000001" customHeight="1">
      <c r="A38" s="34" t="s">
        <v>3</v>
      </c>
      <c r="B38" s="34"/>
      <c r="C38" s="12">
        <f>SUM(C36:C37)</f>
        <v>11899</v>
      </c>
      <c r="D38" s="12">
        <f t="shared" ref="D38" si="49">SUM(D36:D37)</f>
        <v>764</v>
      </c>
      <c r="E38" s="12">
        <f t="shared" ref="E38" si="50">SUM(E36:E37)</f>
        <v>12663</v>
      </c>
      <c r="F38" s="12">
        <f t="shared" ref="F38" si="51">SUM(F36:F37)</f>
        <v>116362</v>
      </c>
      <c r="G38" s="12">
        <f t="shared" ref="G38" si="52">SUM(G36:G37)</f>
        <v>23552</v>
      </c>
      <c r="H38" s="12">
        <f t="shared" ref="H38" si="53">SUM(H36:H37)</f>
        <v>139914</v>
      </c>
      <c r="I38" s="12">
        <f t="shared" ref="I38" si="54">SUM(I36:I37)</f>
        <v>19481</v>
      </c>
      <c r="J38" s="12">
        <f t="shared" ref="J38" si="55">SUM(J36:J37)</f>
        <v>681</v>
      </c>
      <c r="K38" s="12">
        <f t="shared" ref="K38" si="56">SUM(K36:K37)</f>
        <v>20162</v>
      </c>
      <c r="L38" s="34" t="s">
        <v>0</v>
      </c>
      <c r="M38" s="34"/>
    </row>
    <row r="39" spans="1:14" s="10" customFormat="1" ht="20.100000000000001" customHeight="1">
      <c r="A39" s="18" t="s">
        <v>10</v>
      </c>
      <c r="B39" s="18"/>
      <c r="C39" s="18"/>
      <c r="D39" s="39"/>
      <c r="E39" s="39"/>
      <c r="F39" s="39"/>
      <c r="G39" s="39"/>
      <c r="H39" s="39"/>
      <c r="I39" s="39"/>
      <c r="J39" s="39"/>
      <c r="K39" s="20" t="s">
        <v>13</v>
      </c>
      <c r="L39" s="20"/>
      <c r="M39" s="20"/>
      <c r="N39" s="9"/>
    </row>
  </sheetData>
  <mergeCells count="83">
    <mergeCell ref="A38:B38"/>
    <mergeCell ref="L38:M38"/>
    <mergeCell ref="A39:C39"/>
    <mergeCell ref="D39:J39"/>
    <mergeCell ref="K39:M39"/>
    <mergeCell ref="A35:B35"/>
    <mergeCell ref="C35:M35"/>
    <mergeCell ref="A36:B36"/>
    <mergeCell ref="L36:M36"/>
    <mergeCell ref="A37:B37"/>
    <mergeCell ref="L37:M37"/>
    <mergeCell ref="A32:B32"/>
    <mergeCell ref="L32:M32"/>
    <mergeCell ref="A33:B33"/>
    <mergeCell ref="L33:M33"/>
    <mergeCell ref="A34:B34"/>
    <mergeCell ref="L34:M34"/>
    <mergeCell ref="A29:B29"/>
    <mergeCell ref="L29:M29"/>
    <mergeCell ref="A30:B30"/>
    <mergeCell ref="L30:M30"/>
    <mergeCell ref="A31:B31"/>
    <mergeCell ref="C31:M31"/>
    <mergeCell ref="A26:B26"/>
    <mergeCell ref="L26:M26"/>
    <mergeCell ref="A27:B27"/>
    <mergeCell ref="C27:M27"/>
    <mergeCell ref="A28:B28"/>
    <mergeCell ref="L28:M28"/>
    <mergeCell ref="A23:B23"/>
    <mergeCell ref="C23:M23"/>
    <mergeCell ref="A24:B24"/>
    <mergeCell ref="L24:M24"/>
    <mergeCell ref="A25:B25"/>
    <mergeCell ref="L25:M25"/>
    <mergeCell ref="A20:B20"/>
    <mergeCell ref="L20:M20"/>
    <mergeCell ref="A21:B21"/>
    <mergeCell ref="L21:M21"/>
    <mergeCell ref="A22:B22"/>
    <mergeCell ref="L22:M22"/>
    <mergeCell ref="A17:B17"/>
    <mergeCell ref="L17:M17"/>
    <mergeCell ref="A18:B18"/>
    <mergeCell ref="L18:M18"/>
    <mergeCell ref="A19:B19"/>
    <mergeCell ref="C19:M19"/>
    <mergeCell ref="A14:B14"/>
    <mergeCell ref="L14:M14"/>
    <mergeCell ref="A15:B15"/>
    <mergeCell ref="K15:M15"/>
    <mergeCell ref="A16:B16"/>
    <mergeCell ref="L16:M16"/>
    <mergeCell ref="A13:B13"/>
    <mergeCell ref="L13:M13"/>
    <mergeCell ref="A8:B8"/>
    <mergeCell ref="L8:M8"/>
    <mergeCell ref="A9:B9"/>
    <mergeCell ref="L9:M9"/>
    <mergeCell ref="A10:B10"/>
    <mergeCell ref="L10:M10"/>
    <mergeCell ref="A11:B11"/>
    <mergeCell ref="C11:J11"/>
    <mergeCell ref="K11:M11"/>
    <mergeCell ref="A12:B12"/>
    <mergeCell ref="L12:M12"/>
    <mergeCell ref="A4:B6"/>
    <mergeCell ref="C4:E4"/>
    <mergeCell ref="F4:H4"/>
    <mergeCell ref="I4:K4"/>
    <mergeCell ref="L4:M6"/>
    <mergeCell ref="A7:D7"/>
    <mergeCell ref="E7:F7"/>
    <mergeCell ref="G7:H7"/>
    <mergeCell ref="I7:J7"/>
    <mergeCell ref="K7:M7"/>
    <mergeCell ref="A1:C1"/>
    <mergeCell ref="K1:M1"/>
    <mergeCell ref="H2:M2"/>
    <mergeCell ref="A3:B3"/>
    <mergeCell ref="C3:K3"/>
    <mergeCell ref="L3:M3"/>
    <mergeCell ref="A2:F2"/>
  </mergeCells>
  <printOptions horizontalCentered="1" verticalCentered="1"/>
  <pageMargins left="0.78740157480314965" right="0.59055118110236227" top="0.78740157480314965" bottom="0.78740157480314965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ورقة3</vt:lpstr>
      <vt:lpstr>ورقة3!Print_Area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admin</cp:lastModifiedBy>
  <cp:lastPrinted>2018-04-15T08:47:09Z</cp:lastPrinted>
  <dcterms:created xsi:type="dcterms:W3CDTF">2004-03-13T06:35:29Z</dcterms:created>
  <dcterms:modified xsi:type="dcterms:W3CDTF">2018-04-28T13:02:23Z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e45834f3-a2c0-4eb5-93a8-0ff05918f670</vt:lpwstr>
  </property>
</Properties>
</file>