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New folder\"/>
    </mc:Choice>
  </mc:AlternateContent>
  <bookViews>
    <workbookView xWindow="0" yWindow="0" windowWidth="20490" windowHeight="7785"/>
  </bookViews>
  <sheets>
    <sheet name="ورقة2" sheetId="2" r:id="rId1"/>
  </sheets>
  <calcPr calcId="152511"/>
</workbook>
</file>

<file path=xl/calcChain.xml><?xml version="1.0" encoding="utf-8"?>
<calcChain xmlns="http://schemas.openxmlformats.org/spreadsheetml/2006/main">
  <c r="H13" i="2" l="1"/>
  <c r="G55" i="2"/>
  <c r="E93" i="2"/>
  <c r="F105" i="2"/>
  <c r="H78" i="2"/>
  <c r="H77" i="2"/>
  <c r="H42" i="2"/>
  <c r="H41" i="2"/>
  <c r="H79" i="2" l="1"/>
  <c r="K42" i="2" l="1"/>
  <c r="K41" i="2"/>
  <c r="K43" i="2" s="1"/>
  <c r="D105" i="2"/>
  <c r="G105" i="2"/>
  <c r="I105" i="2"/>
  <c r="J105" i="2"/>
  <c r="D106" i="2"/>
  <c r="F106" i="2"/>
  <c r="G106" i="2"/>
  <c r="I106" i="2"/>
  <c r="J106" i="2"/>
  <c r="C106" i="2"/>
  <c r="C105" i="2"/>
  <c r="K62" i="2"/>
  <c r="K61" i="2"/>
  <c r="K66" i="2"/>
  <c r="K65" i="2"/>
  <c r="K70" i="2"/>
  <c r="K69" i="2"/>
  <c r="H70" i="2"/>
  <c r="H69" i="2"/>
  <c r="H66" i="2"/>
  <c r="H65" i="2"/>
  <c r="H62" i="2"/>
  <c r="H61" i="2"/>
  <c r="H74" i="2"/>
  <c r="H73" i="2"/>
  <c r="H82" i="2"/>
  <c r="H81" i="2"/>
  <c r="H86" i="2"/>
  <c r="H85" i="2"/>
  <c r="H90" i="2"/>
  <c r="H89" i="2"/>
  <c r="H94" i="2"/>
  <c r="H93" i="2"/>
  <c r="K74" i="2"/>
  <c r="K73" i="2"/>
  <c r="K78" i="2"/>
  <c r="K77" i="2"/>
  <c r="K82" i="2"/>
  <c r="K81" i="2"/>
  <c r="K86" i="2"/>
  <c r="K85" i="2"/>
  <c r="K90" i="2"/>
  <c r="K89" i="2"/>
  <c r="K94" i="2"/>
  <c r="K93" i="2"/>
  <c r="K98" i="2"/>
  <c r="K97" i="2"/>
  <c r="H98" i="2"/>
  <c r="H97" i="2"/>
  <c r="H102" i="2"/>
  <c r="H101" i="2"/>
  <c r="I99" i="2"/>
  <c r="K102" i="2"/>
  <c r="K101" i="2"/>
  <c r="E102" i="2"/>
  <c r="E101" i="2"/>
  <c r="E98" i="2"/>
  <c r="E97" i="2"/>
  <c r="E94" i="2"/>
  <c r="E90" i="2"/>
  <c r="E89" i="2"/>
  <c r="E86" i="2"/>
  <c r="E85" i="2"/>
  <c r="E82" i="2"/>
  <c r="E81" i="2"/>
  <c r="E78" i="2"/>
  <c r="E77" i="2"/>
  <c r="E74" i="2"/>
  <c r="E73" i="2"/>
  <c r="E70" i="2"/>
  <c r="E69" i="2"/>
  <c r="E66" i="2"/>
  <c r="E65" i="2"/>
  <c r="E62" i="2"/>
  <c r="E61" i="2"/>
  <c r="K46" i="2"/>
  <c r="K45" i="2"/>
  <c r="H46" i="2"/>
  <c r="H45" i="2"/>
  <c r="K50" i="2"/>
  <c r="K49" i="2"/>
  <c r="H50" i="2"/>
  <c r="H49" i="2"/>
  <c r="H54" i="2"/>
  <c r="H53" i="2"/>
  <c r="K54" i="2"/>
  <c r="K53" i="2"/>
  <c r="K58" i="2"/>
  <c r="K57" i="2"/>
  <c r="H58" i="2"/>
  <c r="H57" i="2"/>
  <c r="E58" i="2"/>
  <c r="E57" i="2"/>
  <c r="E54" i="2"/>
  <c r="E53" i="2"/>
  <c r="E50" i="2"/>
  <c r="E49" i="2"/>
  <c r="E46" i="2"/>
  <c r="E45" i="2"/>
  <c r="E42" i="2"/>
  <c r="E41" i="2"/>
  <c r="K14" i="2"/>
  <c r="K13" i="2"/>
  <c r="K18" i="2"/>
  <c r="K17" i="2"/>
  <c r="K22" i="2"/>
  <c r="K21" i="2"/>
  <c r="K26" i="2"/>
  <c r="K25" i="2"/>
  <c r="K30" i="2"/>
  <c r="K29" i="2"/>
  <c r="K34" i="2"/>
  <c r="K33" i="2"/>
  <c r="K38" i="2"/>
  <c r="K37" i="2"/>
  <c r="H38" i="2"/>
  <c r="H37" i="2"/>
  <c r="H34" i="2"/>
  <c r="H33" i="2"/>
  <c r="H30" i="2"/>
  <c r="H29" i="2"/>
  <c r="H26" i="2"/>
  <c r="H25" i="2"/>
  <c r="H22" i="2"/>
  <c r="H21" i="2"/>
  <c r="H18" i="2"/>
  <c r="H17" i="2"/>
  <c r="H14" i="2"/>
  <c r="H15" i="2" s="1"/>
  <c r="E38" i="2"/>
  <c r="E37" i="2"/>
  <c r="E34" i="2"/>
  <c r="E33" i="2"/>
  <c r="E30" i="2"/>
  <c r="E29" i="2"/>
  <c r="E26" i="2"/>
  <c r="E25" i="2"/>
  <c r="E22" i="2"/>
  <c r="E21" i="2"/>
  <c r="E18" i="2"/>
  <c r="E17" i="2"/>
  <c r="E14" i="2"/>
  <c r="E13" i="2"/>
  <c r="H9" i="2"/>
  <c r="H10" i="2"/>
  <c r="E10" i="2"/>
  <c r="E9" i="2"/>
  <c r="J103" i="2"/>
  <c r="G103" i="2"/>
  <c r="F103" i="2"/>
  <c r="D103" i="2"/>
  <c r="C103" i="2"/>
  <c r="J99" i="2"/>
  <c r="G99" i="2"/>
  <c r="F99" i="2"/>
  <c r="D99" i="2"/>
  <c r="C99" i="2"/>
  <c r="J95" i="2"/>
  <c r="I95" i="2"/>
  <c r="G95" i="2"/>
  <c r="F95" i="2"/>
  <c r="D95" i="2"/>
  <c r="C95" i="2"/>
  <c r="J91" i="2"/>
  <c r="I91" i="2"/>
  <c r="G91" i="2"/>
  <c r="F91" i="2"/>
  <c r="D91" i="2"/>
  <c r="C91" i="2"/>
  <c r="J87" i="2"/>
  <c r="I87" i="2"/>
  <c r="G87" i="2"/>
  <c r="F87" i="2"/>
  <c r="D87" i="2"/>
  <c r="C87" i="2"/>
  <c r="J83" i="2"/>
  <c r="I83" i="2"/>
  <c r="G83" i="2"/>
  <c r="F83" i="2"/>
  <c r="D83" i="2"/>
  <c r="C83" i="2"/>
  <c r="J79" i="2"/>
  <c r="I79" i="2"/>
  <c r="G79" i="2"/>
  <c r="F79" i="2"/>
  <c r="D79" i="2"/>
  <c r="C79" i="2"/>
  <c r="J75" i="2"/>
  <c r="I75" i="2"/>
  <c r="G75" i="2"/>
  <c r="F75" i="2"/>
  <c r="D75" i="2"/>
  <c r="C75" i="2"/>
  <c r="J71" i="2"/>
  <c r="I71" i="2"/>
  <c r="G71" i="2"/>
  <c r="F71" i="2"/>
  <c r="D71" i="2"/>
  <c r="C71" i="2"/>
  <c r="J67" i="2"/>
  <c r="I67" i="2"/>
  <c r="G67" i="2"/>
  <c r="F67" i="2"/>
  <c r="D67" i="2"/>
  <c r="C67" i="2"/>
  <c r="J63" i="2"/>
  <c r="I63" i="2"/>
  <c r="G63" i="2"/>
  <c r="F63" i="2"/>
  <c r="D63" i="2"/>
  <c r="C63" i="2"/>
  <c r="J59" i="2"/>
  <c r="I59" i="2"/>
  <c r="G59" i="2"/>
  <c r="F59" i="2"/>
  <c r="D59" i="2"/>
  <c r="C59" i="2"/>
  <c r="J55" i="2"/>
  <c r="I55" i="2"/>
  <c r="F55" i="2"/>
  <c r="D55" i="2"/>
  <c r="C55" i="2"/>
  <c r="J51" i="2"/>
  <c r="I51" i="2"/>
  <c r="G51" i="2"/>
  <c r="F51" i="2"/>
  <c r="D51" i="2"/>
  <c r="C51" i="2"/>
  <c r="J47" i="2"/>
  <c r="I47" i="2"/>
  <c r="G47" i="2"/>
  <c r="F47" i="2"/>
  <c r="D47" i="2"/>
  <c r="C47" i="2"/>
  <c r="J43" i="2"/>
  <c r="I43" i="2"/>
  <c r="H43" i="2"/>
  <c r="G43" i="2"/>
  <c r="F43" i="2"/>
  <c r="D43" i="2"/>
  <c r="C43" i="2"/>
  <c r="J39" i="2"/>
  <c r="I39" i="2"/>
  <c r="G39" i="2"/>
  <c r="F39" i="2"/>
  <c r="D39" i="2"/>
  <c r="C39" i="2"/>
  <c r="J35" i="2"/>
  <c r="I35" i="2"/>
  <c r="G35" i="2"/>
  <c r="F35" i="2"/>
  <c r="D35" i="2"/>
  <c r="C35" i="2"/>
  <c r="J27" i="2"/>
  <c r="I27" i="2"/>
  <c r="G27" i="2"/>
  <c r="F27" i="2"/>
  <c r="D27" i="2"/>
  <c r="C27" i="2"/>
  <c r="J23" i="2"/>
  <c r="I23" i="2"/>
  <c r="G23" i="2"/>
  <c r="F23" i="2"/>
  <c r="D23" i="2"/>
  <c r="C23" i="2"/>
  <c r="J19" i="2"/>
  <c r="I19" i="2"/>
  <c r="G19" i="2"/>
  <c r="F19" i="2"/>
  <c r="D19" i="2"/>
  <c r="C19" i="2"/>
  <c r="J15" i="2"/>
  <c r="I15" i="2"/>
  <c r="G15" i="2"/>
  <c r="F15" i="2"/>
  <c r="D15" i="2"/>
  <c r="C15" i="2"/>
  <c r="K10" i="2"/>
  <c r="K9" i="2"/>
  <c r="D11" i="2"/>
  <c r="F11" i="2"/>
  <c r="G11" i="2"/>
  <c r="I11" i="2"/>
  <c r="J11" i="2"/>
  <c r="C11" i="2"/>
  <c r="H105" i="2" l="1"/>
  <c r="H106" i="2"/>
  <c r="E51" i="2"/>
  <c r="E27" i="2"/>
  <c r="K95" i="2"/>
  <c r="H59" i="2"/>
  <c r="E11" i="2"/>
  <c r="E67" i="2"/>
  <c r="H103" i="2"/>
  <c r="H83" i="2"/>
  <c r="H47" i="2"/>
  <c r="E63" i="2"/>
  <c r="E83" i="2"/>
  <c r="E55" i="2"/>
  <c r="E59" i="2"/>
  <c r="K47" i="2"/>
  <c r="E75" i="2"/>
  <c r="K11" i="2"/>
  <c r="E15" i="2"/>
  <c r="H19" i="2"/>
  <c r="E87" i="2"/>
  <c r="E105" i="2"/>
  <c r="D107" i="2"/>
  <c r="E99" i="2"/>
  <c r="E106" i="2"/>
  <c r="H35" i="2"/>
  <c r="H67" i="2"/>
  <c r="H99" i="2"/>
  <c r="F107" i="2"/>
  <c r="E23" i="2"/>
  <c r="E39" i="2"/>
  <c r="H27" i="2"/>
  <c r="E47" i="2"/>
  <c r="H51" i="2"/>
  <c r="E79" i="2"/>
  <c r="E95" i="2"/>
  <c r="K79" i="2"/>
  <c r="H87" i="2"/>
  <c r="H63" i="2"/>
  <c r="G107" i="2"/>
  <c r="K35" i="2"/>
  <c r="K15" i="2"/>
  <c r="K55" i="2"/>
  <c r="E71" i="2"/>
  <c r="E103" i="2"/>
  <c r="H95" i="2"/>
  <c r="H71" i="2"/>
  <c r="E19" i="2"/>
  <c r="E35" i="2"/>
  <c r="H23" i="2"/>
  <c r="H39" i="2"/>
  <c r="E43" i="2"/>
  <c r="H55" i="2"/>
  <c r="E91" i="2"/>
  <c r="H91" i="2"/>
  <c r="H75" i="2"/>
  <c r="I107" i="2"/>
  <c r="K105" i="2"/>
  <c r="K106" i="2"/>
  <c r="J107" i="2"/>
  <c r="C107" i="2"/>
  <c r="K103" i="2"/>
  <c r="K99" i="2"/>
  <c r="K91" i="2"/>
  <c r="K87" i="2"/>
  <c r="K83" i="2"/>
  <c r="K75" i="2"/>
  <c r="K71" i="2"/>
  <c r="K67" i="2"/>
  <c r="K63" i="2"/>
  <c r="K59" i="2"/>
  <c r="K51" i="2"/>
  <c r="K39" i="2"/>
  <c r="K27" i="2"/>
  <c r="K23" i="2"/>
  <c r="K19" i="2"/>
  <c r="I103" i="2"/>
  <c r="C31" i="2"/>
  <c r="D31" i="2"/>
  <c r="H11" i="2"/>
  <c r="H107" i="2" l="1"/>
  <c r="E107" i="2"/>
  <c r="K107" i="2"/>
  <c r="E31" i="2"/>
  <c r="F31" i="2"/>
  <c r="H31" i="2" l="1"/>
  <c r="G31" i="2"/>
  <c r="I31" i="2" l="1"/>
  <c r="J31" i="2"/>
  <c r="K31" i="2" l="1"/>
</calcChain>
</file>

<file path=xl/sharedStrings.xml><?xml version="1.0" encoding="utf-8"?>
<sst xmlns="http://schemas.openxmlformats.org/spreadsheetml/2006/main" count="206" uniqueCount="49">
  <si>
    <t>Total</t>
  </si>
  <si>
    <t>ذكور</t>
  </si>
  <si>
    <t>إناث</t>
  </si>
  <si>
    <t>جملة</t>
  </si>
  <si>
    <t xml:space="preserve">                المستجدون     New Students                     </t>
  </si>
  <si>
    <t xml:space="preserve">                المقيدون      Students                     </t>
  </si>
  <si>
    <t>مبتعثون</t>
  </si>
  <si>
    <t>على حسابهم الخاص</t>
  </si>
  <si>
    <t>المجموع</t>
  </si>
  <si>
    <t>Private</t>
  </si>
  <si>
    <t>Male</t>
  </si>
  <si>
    <t>التعليم والتدريب</t>
  </si>
  <si>
    <t>Education &amp; Training</t>
  </si>
  <si>
    <t>Source : Ministry of Education.</t>
  </si>
  <si>
    <t>Scholarship</t>
  </si>
  <si>
    <t>مستوى الدراسة</t>
  </si>
  <si>
    <t xml:space="preserve">                الخريجون      Graduates                  </t>
  </si>
  <si>
    <t>Level of Study</t>
  </si>
  <si>
    <t>تدريب معلمين                                                                                                                                                                                                                                                                 Training teachers</t>
  </si>
  <si>
    <t>Female</t>
  </si>
  <si>
    <t>علوم التربية                                                                                                                                                                                                                                                                    Science Education</t>
  </si>
  <si>
    <t>الفنون                                                                                                                                                                                                                                                                                                    Arts</t>
  </si>
  <si>
    <t xml:space="preserve">الدراسات الإنسانية                                                                                                                                                                                                                                                                   Humanities </t>
  </si>
  <si>
    <t>العلوم الاجتماعية والسلوكية                                                                                                                                                                                                                Social and Behavioral Sciences</t>
  </si>
  <si>
    <t xml:space="preserve"> الصحافة والإعلام                                                                                                                                                                                                                                                         Press and Media</t>
  </si>
  <si>
    <t>الأعمال التجارية والإدارة                                                                                                                                                                                                                              Business and management</t>
  </si>
  <si>
    <t xml:space="preserve">القانون                                                                                                                                                                                                                                                                                                   Law </t>
  </si>
  <si>
    <t>علوم الحياة                                                                                                                                                                                                                                                                             Life Sciences</t>
  </si>
  <si>
    <t>العلوم الفيزيائية                                                                                                                                                                                                                                                             Physical Sciences</t>
  </si>
  <si>
    <t>الرياضيات والإحصاء                                                                                                                                                                                                                                    Mathematics and Statistics</t>
  </si>
  <si>
    <t>المعلوماتية                                                                                                                                                                                                                                                                            Informatics</t>
  </si>
  <si>
    <t>الهندسة والصناعات الهندسية                                                                                                                                                                                            Engineering and Engineering Industries</t>
  </si>
  <si>
    <t>الصناعات الإنتاجية والتحويلية                                                                                                                                                                                        Productivity and manufacturing industries</t>
  </si>
  <si>
    <t>الهندسة المعمارية والبناء                                                                                                                                                                                                                   Architecture and construction</t>
  </si>
  <si>
    <t>الزراعة والحراجة وتربية الأسماك                                                                                                                                                                                            Agriculture, forestry and fish farming</t>
  </si>
  <si>
    <t>الطب البيطري                                                                                                                                                                                                                                                       Veterinary Medicine</t>
  </si>
  <si>
    <t>الصحة                                                                                                                                                                                                                                                                                           Health</t>
  </si>
  <si>
    <t>الخدمات الاجتماعية                                                                                                                                                                                                                                                           Social service</t>
  </si>
  <si>
    <t>الخدمات الشخصية                                                                                                                                                                                                                                                    Personal Services</t>
  </si>
  <si>
    <t>خدمات النقل                                                                                                                                                                                                                                                         Transport services</t>
  </si>
  <si>
    <t>الخدمات الأمنية                                                                                                                                                                                                                                                        Security services</t>
  </si>
  <si>
    <t>حماية البيئة                                                                                                                                                                                                                                                  Environmental Protect</t>
  </si>
  <si>
    <t>الإجمالي الكلي                                                                                                                                                                                                                                                                Grand Total</t>
  </si>
  <si>
    <t>المصدر :   وزارة التعليم.</t>
  </si>
  <si>
    <t>جدول 4-12</t>
  </si>
  <si>
    <t>Table 4-12</t>
  </si>
  <si>
    <t xml:space="preserve"> الدارسين في الخارج حسب مجال الدراسة لعام 1438/1437هـ</t>
  </si>
  <si>
    <t xml:space="preserve"> Studying Abroad by field of Study for the Year 1437/1438 A.H.</t>
  </si>
  <si>
    <t>أخرى                                                                                                                                                                                                                                                                                   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</si>
</sst>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charset val="178"/>
    </font>
    <font>
      <sz val="10"/>
      <name val="Arial"/>
      <family val="2"/>
    </font>
    <font>
      <sz val="10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color rgb="FF31849B"/>
      <name val="Frutiger LT Arabic 55 Roman"/>
    </font>
    <font>
      <sz val="11"/>
      <name val="Arial"/>
      <family val="2"/>
    </font>
    <font>
      <sz val="9"/>
      <name val="Arial"/>
      <family val="2"/>
    </font>
    <font>
      <sz val="13"/>
      <color rgb="FF474D9B"/>
      <name val="Frutiger LT Arabic 45 Light"/>
    </font>
    <font>
      <sz val="12"/>
      <name val="Arial"/>
      <family val="2"/>
    </font>
    <font>
      <sz val="11"/>
      <name val="Neo"/>
      <family val="2"/>
      <charset val="178"/>
    </font>
    <font>
      <sz val="12"/>
      <color theme="0"/>
      <name val="Neo"/>
      <family val="2"/>
      <charset val="178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8" fillId="4" borderId="0"/>
    <xf numFmtId="0" fontId="12" fillId="3" borderId="0" applyNumberFormat="0" applyBorder="0" applyAlignment="0" applyProtection="0"/>
    <xf numFmtId="0" fontId="13" fillId="2" borderId="0" applyNumberFormat="0" applyBorder="0" applyAlignment="0" applyProtection="0"/>
  </cellStyleXfs>
  <cellXfs count="33">
    <xf numFmtId="0" fontId="0" fillId="0" borderId="0" xfId="0"/>
    <xf numFmtId="0" fontId="3" fillId="6" borderId="0" xfId="2" applyFont="1" applyFill="1" applyBorder="1"/>
    <xf numFmtId="0" fontId="9" fillId="0" borderId="0" xfId="2" applyFont="1" applyFill="1"/>
    <xf numFmtId="0" fontId="10" fillId="0" borderId="0" xfId="2" applyFont="1" applyFill="1" applyBorder="1" applyAlignment="1">
      <alignment horizontal="center" vertical="center" wrapText="1" readingOrder="1"/>
    </xf>
    <xf numFmtId="0" fontId="11" fillId="0" borderId="0" xfId="2" applyFont="1" applyFill="1"/>
    <xf numFmtId="0" fontId="2" fillId="6" borderId="0" xfId="2" applyFont="1" applyFill="1" applyBorder="1"/>
    <xf numFmtId="0" fontId="8" fillId="0" borderId="0" xfId="2" applyFill="1"/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1" xfId="4" applyFont="1" applyBorder="1" applyAlignment="1">
      <alignment horizontal="center" vertical="center"/>
    </xf>
    <xf numFmtId="0" fontId="2" fillId="6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3" fontId="2" fillId="3" borderId="1" xfId="3" applyNumberFormat="1" applyFont="1" applyBorder="1" applyAlignment="1">
      <alignment horizontal="center" vertical="center"/>
    </xf>
    <xf numFmtId="3" fontId="6" fillId="2" borderId="1" xfId="4" applyNumberFormat="1" applyFont="1" applyBorder="1" applyAlignment="1">
      <alignment horizontal="center" vertical="center"/>
    </xf>
    <xf numFmtId="0" fontId="5" fillId="6" borderId="4" xfId="2" applyFont="1" applyFill="1" applyBorder="1" applyAlignment="1">
      <alignment horizontal="left" vertical="center"/>
    </xf>
    <xf numFmtId="0" fontId="2" fillId="3" borderId="1" xfId="3" applyFont="1" applyBorder="1" applyAlignment="1">
      <alignment vertical="center"/>
    </xf>
    <xf numFmtId="0" fontId="2" fillId="3" borderId="1" xfId="3" applyFont="1" applyBorder="1" applyAlignment="1">
      <alignment horizontal="left" vertical="center"/>
    </xf>
    <xf numFmtId="0" fontId="6" fillId="2" borderId="1" xfId="4" applyFont="1" applyBorder="1" applyAlignment="1">
      <alignment vertical="center"/>
    </xf>
    <xf numFmtId="0" fontId="6" fillId="2" borderId="1" xfId="4" applyFont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 wrapText="1" readingOrder="1"/>
    </xf>
    <xf numFmtId="0" fontId="4" fillId="6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 readingOrder="1"/>
    </xf>
    <xf numFmtId="0" fontId="4" fillId="6" borderId="0" xfId="2" applyFont="1" applyFill="1" applyBorder="1" applyAlignment="1">
      <alignment vertical="center" wrapText="1"/>
    </xf>
    <xf numFmtId="0" fontId="2" fillId="4" borderId="1" xfId="2" applyFont="1" applyFill="1" applyBorder="1" applyAlignment="1" applyProtection="1">
      <alignment horizontal="center" vertical="center" shrinkToFit="1"/>
      <protection locked="0"/>
    </xf>
    <xf numFmtId="0" fontId="2" fillId="4" borderId="1" xfId="2" applyFont="1" applyBorder="1" applyAlignment="1">
      <alignment horizontal="center" vertical="center"/>
    </xf>
    <xf numFmtId="0" fontId="6" fillId="2" borderId="1" xfId="4" applyFont="1" applyBorder="1" applyAlignment="1">
      <alignment horizontal="center" vertical="center" wrapText="1"/>
    </xf>
    <xf numFmtId="0" fontId="5" fillId="6" borderId="5" xfId="2" applyFont="1" applyFill="1" applyBorder="1" applyAlignment="1">
      <alignment horizontal="right" vertical="center"/>
    </xf>
    <xf numFmtId="0" fontId="5" fillId="6" borderId="0" xfId="2" applyFont="1" applyFill="1" applyBorder="1" applyAlignment="1">
      <alignment horizontal="left" vertical="center"/>
    </xf>
    <xf numFmtId="0" fontId="7" fillId="5" borderId="0" xfId="2" applyFont="1" applyFill="1" applyBorder="1" applyAlignment="1">
      <alignment horizontal="right" vertical="center" wrapText="1" readingOrder="2"/>
    </xf>
    <xf numFmtId="0" fontId="5" fillId="6" borderId="0" xfId="2" applyFont="1" applyFill="1" applyBorder="1" applyAlignment="1">
      <alignment horizontal="right" vertical="center"/>
    </xf>
  </cellXfs>
  <cellStyles count="5">
    <cellStyle name="Bad 2" xfId="3"/>
    <cellStyle name="Good 2" xfId="4"/>
    <cellStyle name="Normal" xfId="0" builtinId="0"/>
    <cellStyle name="Normal 2" xfId="1"/>
    <cellStyle name="Normal 3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BA8C2"/>
      <color rgb="FFE6E9F0"/>
      <color rgb="FFF0F2F6"/>
      <color rgb="FF474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rightToLeft="1" tabSelected="1" zoomScale="90" zoomScaleNormal="90" workbookViewId="0">
      <selection activeCell="A8" sqref="A8:M8"/>
    </sheetView>
  </sheetViews>
  <sheetFormatPr defaultRowHeight="20.100000000000001" customHeight="1"/>
  <cols>
    <col min="1" max="2" width="6.42578125" style="6" customWidth="1"/>
    <col min="3" max="11" width="15.28515625" style="6" customWidth="1"/>
    <col min="12" max="13" width="7.5703125" style="6" customWidth="1"/>
    <col min="14" max="16384" width="9.140625" style="6"/>
  </cols>
  <sheetData>
    <row r="1" spans="1:14" s="2" customFormat="1" ht="20.100000000000001" customHeight="1">
      <c r="A1" s="31" t="s">
        <v>11</v>
      </c>
      <c r="B1" s="31"/>
      <c r="C1" s="31"/>
      <c r="D1" s="1"/>
      <c r="E1" s="1"/>
      <c r="F1" s="1"/>
      <c r="G1" s="1"/>
      <c r="H1" s="1"/>
      <c r="I1" s="1"/>
      <c r="J1" s="1"/>
      <c r="K1" s="22" t="s">
        <v>12</v>
      </c>
      <c r="L1" s="22"/>
      <c r="M1" s="22"/>
    </row>
    <row r="2" spans="1:14" s="4" customFormat="1" ht="20.100000000000001" customHeight="1">
      <c r="A2" s="23" t="s">
        <v>46</v>
      </c>
      <c r="B2" s="23"/>
      <c r="C2" s="23"/>
      <c r="D2" s="23"/>
      <c r="E2" s="23"/>
      <c r="F2" s="23"/>
      <c r="G2" s="25"/>
      <c r="H2" s="24" t="s">
        <v>47</v>
      </c>
      <c r="I2" s="24"/>
      <c r="J2" s="24"/>
      <c r="K2" s="24"/>
      <c r="L2" s="24"/>
      <c r="M2" s="24"/>
      <c r="N2" s="3"/>
    </row>
    <row r="3" spans="1:14" s="4" customFormat="1" ht="15" customHeight="1">
      <c r="A3" s="23"/>
      <c r="B3" s="23"/>
      <c r="C3" s="23"/>
      <c r="D3" s="23"/>
      <c r="E3" s="23"/>
      <c r="F3" s="23"/>
      <c r="G3" s="25"/>
      <c r="H3" s="24"/>
      <c r="I3" s="24"/>
      <c r="J3" s="24"/>
      <c r="K3" s="24"/>
      <c r="L3" s="24"/>
      <c r="M3" s="24"/>
      <c r="N3" s="3"/>
    </row>
    <row r="4" spans="1:14" ht="20.100000000000001" customHeight="1">
      <c r="A4" s="29" t="s">
        <v>44</v>
      </c>
      <c r="B4" s="29"/>
      <c r="C4" s="29"/>
      <c r="D4" s="5"/>
      <c r="E4" s="5"/>
      <c r="F4" s="5"/>
      <c r="G4" s="5"/>
      <c r="H4" s="5"/>
      <c r="I4" s="5"/>
      <c r="J4" s="5"/>
      <c r="K4" s="5"/>
      <c r="L4" s="30" t="s">
        <v>45</v>
      </c>
      <c r="M4" s="30"/>
    </row>
    <row r="5" spans="1:14" ht="20.100000000000001" customHeight="1">
      <c r="A5" s="20" t="s">
        <v>15</v>
      </c>
      <c r="B5" s="20"/>
      <c r="C5" s="21" t="s">
        <v>4</v>
      </c>
      <c r="D5" s="21"/>
      <c r="E5" s="21"/>
      <c r="F5" s="21" t="s">
        <v>5</v>
      </c>
      <c r="G5" s="21"/>
      <c r="H5" s="21"/>
      <c r="I5" s="21" t="s">
        <v>16</v>
      </c>
      <c r="J5" s="21"/>
      <c r="K5" s="21"/>
      <c r="L5" s="20" t="s">
        <v>17</v>
      </c>
      <c r="M5" s="20"/>
    </row>
    <row r="6" spans="1:14" ht="20.100000000000001" customHeight="1">
      <c r="A6" s="20"/>
      <c r="B6" s="20"/>
      <c r="C6" s="7" t="s">
        <v>6</v>
      </c>
      <c r="D6" s="8" t="s">
        <v>7</v>
      </c>
      <c r="E6" s="7" t="s">
        <v>8</v>
      </c>
      <c r="F6" s="7" t="s">
        <v>6</v>
      </c>
      <c r="G6" s="8" t="s">
        <v>7</v>
      </c>
      <c r="H6" s="7" t="s">
        <v>8</v>
      </c>
      <c r="I6" s="7" t="s">
        <v>6</v>
      </c>
      <c r="J6" s="8" t="s">
        <v>7</v>
      </c>
      <c r="K6" s="7" t="s">
        <v>8</v>
      </c>
      <c r="L6" s="20"/>
      <c r="M6" s="20"/>
    </row>
    <row r="7" spans="1:14" ht="20.100000000000001" customHeight="1">
      <c r="A7" s="20"/>
      <c r="B7" s="20"/>
      <c r="C7" s="9" t="s">
        <v>14</v>
      </c>
      <c r="D7" s="9" t="s">
        <v>9</v>
      </c>
      <c r="E7" s="9" t="s">
        <v>0</v>
      </c>
      <c r="F7" s="9" t="s">
        <v>14</v>
      </c>
      <c r="G7" s="9" t="s">
        <v>9</v>
      </c>
      <c r="H7" s="9" t="s">
        <v>0</v>
      </c>
      <c r="I7" s="9" t="s">
        <v>14</v>
      </c>
      <c r="J7" s="9" t="s">
        <v>9</v>
      </c>
      <c r="K7" s="9" t="s">
        <v>0</v>
      </c>
      <c r="L7" s="20"/>
      <c r="M7" s="20"/>
    </row>
    <row r="8" spans="1:14" ht="20.100000000000001" customHeight="1">
      <c r="A8" s="26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4" ht="20.100000000000001" customHeight="1">
      <c r="A9" s="16" t="s">
        <v>1</v>
      </c>
      <c r="B9" s="16"/>
      <c r="C9" s="13">
        <v>71</v>
      </c>
      <c r="D9" s="13">
        <v>0</v>
      </c>
      <c r="E9" s="13">
        <f>SUM(C9:D9)</f>
        <v>71</v>
      </c>
      <c r="F9" s="13">
        <v>184</v>
      </c>
      <c r="G9" s="13">
        <v>74</v>
      </c>
      <c r="H9" s="13">
        <f>SUM(F9:G9)</f>
        <v>258</v>
      </c>
      <c r="I9" s="13">
        <v>41</v>
      </c>
      <c r="J9" s="13">
        <v>25</v>
      </c>
      <c r="K9" s="13">
        <f>SUM(I9:J9)</f>
        <v>66</v>
      </c>
      <c r="L9" s="17" t="s">
        <v>10</v>
      </c>
      <c r="M9" s="17"/>
    </row>
    <row r="10" spans="1:14" ht="20.100000000000001" customHeight="1">
      <c r="A10" s="16" t="s">
        <v>2</v>
      </c>
      <c r="B10" s="16"/>
      <c r="C10" s="13">
        <v>56</v>
      </c>
      <c r="D10" s="13">
        <v>1</v>
      </c>
      <c r="E10" s="13">
        <f>SUM(C10:D10)</f>
        <v>57</v>
      </c>
      <c r="F10" s="13">
        <v>372</v>
      </c>
      <c r="G10" s="13">
        <v>73</v>
      </c>
      <c r="H10" s="13">
        <f>SUM(F10:G10)</f>
        <v>445</v>
      </c>
      <c r="I10" s="13">
        <v>83</v>
      </c>
      <c r="J10" s="13">
        <v>7</v>
      </c>
      <c r="K10" s="13">
        <f>SUM(I10:J10)</f>
        <v>90</v>
      </c>
      <c r="L10" s="17" t="s">
        <v>19</v>
      </c>
      <c r="M10" s="17"/>
    </row>
    <row r="11" spans="1:14" ht="20.100000000000001" customHeight="1">
      <c r="A11" s="18" t="s">
        <v>3</v>
      </c>
      <c r="B11" s="18"/>
      <c r="C11" s="14">
        <f>SUM(C9:C10)</f>
        <v>127</v>
      </c>
      <c r="D11" s="14">
        <f t="shared" ref="D11:K11" si="0">SUM(D9:D10)</f>
        <v>1</v>
      </c>
      <c r="E11" s="14">
        <f t="shared" si="0"/>
        <v>128</v>
      </c>
      <c r="F11" s="14">
        <f t="shared" si="0"/>
        <v>556</v>
      </c>
      <c r="G11" s="14">
        <f t="shared" si="0"/>
        <v>147</v>
      </c>
      <c r="H11" s="14">
        <f t="shared" si="0"/>
        <v>703</v>
      </c>
      <c r="I11" s="14">
        <f t="shared" si="0"/>
        <v>124</v>
      </c>
      <c r="J11" s="14">
        <f t="shared" si="0"/>
        <v>32</v>
      </c>
      <c r="K11" s="14">
        <f t="shared" si="0"/>
        <v>156</v>
      </c>
      <c r="L11" s="19" t="s">
        <v>0</v>
      </c>
      <c r="M11" s="19"/>
    </row>
    <row r="12" spans="1:14" ht="20.100000000000001" customHeight="1">
      <c r="A12" s="26" t="s">
        <v>20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4" ht="20.100000000000001" customHeight="1">
      <c r="A13" s="16" t="s">
        <v>1</v>
      </c>
      <c r="B13" s="16"/>
      <c r="C13" s="13">
        <v>144</v>
      </c>
      <c r="D13" s="13">
        <v>11</v>
      </c>
      <c r="E13" s="13">
        <f>SUM(C13:D13)</f>
        <v>155</v>
      </c>
      <c r="F13" s="13">
        <v>988</v>
      </c>
      <c r="G13" s="13">
        <v>535</v>
      </c>
      <c r="H13" s="13">
        <f>SUM(F13:G13)</f>
        <v>1523</v>
      </c>
      <c r="I13" s="13">
        <v>209</v>
      </c>
      <c r="J13" s="13">
        <v>112</v>
      </c>
      <c r="K13" s="13">
        <f>SUM(I13:J13)</f>
        <v>321</v>
      </c>
      <c r="L13" s="17" t="s">
        <v>10</v>
      </c>
      <c r="M13" s="17"/>
    </row>
    <row r="14" spans="1:14" ht="20.100000000000001" customHeight="1">
      <c r="A14" s="16" t="s">
        <v>2</v>
      </c>
      <c r="B14" s="16"/>
      <c r="C14" s="13">
        <v>255</v>
      </c>
      <c r="D14" s="13">
        <v>19</v>
      </c>
      <c r="E14" s="13">
        <f>SUM(C14:D14)</f>
        <v>274</v>
      </c>
      <c r="F14" s="13">
        <v>1934</v>
      </c>
      <c r="G14" s="13">
        <v>350</v>
      </c>
      <c r="H14" s="13">
        <f>SUM(F14:G14)</f>
        <v>2284</v>
      </c>
      <c r="I14" s="13">
        <v>469</v>
      </c>
      <c r="J14" s="13">
        <v>18</v>
      </c>
      <c r="K14" s="13">
        <f>SUM(I14:J14)</f>
        <v>487</v>
      </c>
      <c r="L14" s="17" t="s">
        <v>19</v>
      </c>
      <c r="M14" s="17"/>
    </row>
    <row r="15" spans="1:14" ht="20.100000000000001" customHeight="1">
      <c r="A15" s="18" t="s">
        <v>3</v>
      </c>
      <c r="B15" s="18"/>
      <c r="C15" s="14">
        <f>SUM(C13:C14)</f>
        <v>399</v>
      </c>
      <c r="D15" s="14">
        <f t="shared" ref="D15" si="1">SUM(D13:D14)</f>
        <v>30</v>
      </c>
      <c r="E15" s="14">
        <f t="shared" ref="E15" si="2">SUM(E13:E14)</f>
        <v>429</v>
      </c>
      <c r="F15" s="14">
        <f t="shared" ref="F15" si="3">SUM(F13:F14)</f>
        <v>2922</v>
      </c>
      <c r="G15" s="14">
        <f t="shared" ref="G15" si="4">SUM(G13:G14)</f>
        <v>885</v>
      </c>
      <c r="H15" s="14">
        <f t="shared" ref="H15" si="5">SUM(H13:H14)</f>
        <v>3807</v>
      </c>
      <c r="I15" s="14">
        <f t="shared" ref="I15" si="6">SUM(I13:I14)</f>
        <v>678</v>
      </c>
      <c r="J15" s="14">
        <f t="shared" ref="J15" si="7">SUM(J13:J14)</f>
        <v>130</v>
      </c>
      <c r="K15" s="14">
        <f t="shared" ref="K15" si="8">SUM(K13:K14)</f>
        <v>808</v>
      </c>
      <c r="L15" s="19" t="s">
        <v>0</v>
      </c>
      <c r="M15" s="19"/>
    </row>
    <row r="16" spans="1:14" ht="20.100000000000001" customHeight="1">
      <c r="A16" s="26" t="s">
        <v>21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20.100000000000001" customHeight="1">
      <c r="A17" s="16" t="s">
        <v>1</v>
      </c>
      <c r="B17" s="16"/>
      <c r="C17" s="13">
        <v>34</v>
      </c>
      <c r="D17" s="13">
        <v>3</v>
      </c>
      <c r="E17" s="13">
        <f>SUM(C17:D17)</f>
        <v>37</v>
      </c>
      <c r="F17" s="13">
        <v>1406</v>
      </c>
      <c r="G17" s="13">
        <v>855</v>
      </c>
      <c r="H17" s="13">
        <f>SUM(F17:G17)</f>
        <v>2261</v>
      </c>
      <c r="I17" s="13">
        <v>233</v>
      </c>
      <c r="J17" s="13">
        <v>4</v>
      </c>
      <c r="K17" s="13">
        <f>SUM(I17:J17)</f>
        <v>237</v>
      </c>
      <c r="L17" s="17" t="s">
        <v>10</v>
      </c>
      <c r="M17" s="17"/>
    </row>
    <row r="18" spans="1:13" ht="20.100000000000001" customHeight="1">
      <c r="A18" s="16" t="s">
        <v>2</v>
      </c>
      <c r="B18" s="16"/>
      <c r="C18" s="13">
        <v>97</v>
      </c>
      <c r="D18" s="13">
        <v>4</v>
      </c>
      <c r="E18" s="13">
        <f>SUM(C18:D18)</f>
        <v>101</v>
      </c>
      <c r="F18" s="13">
        <v>1196</v>
      </c>
      <c r="G18" s="13">
        <v>256</v>
      </c>
      <c r="H18" s="13">
        <f>SUM(F18:G18)</f>
        <v>1452</v>
      </c>
      <c r="I18" s="13">
        <v>219</v>
      </c>
      <c r="J18" s="13">
        <v>5</v>
      </c>
      <c r="K18" s="13">
        <f>SUM(I18:J18)</f>
        <v>224</v>
      </c>
      <c r="L18" s="17" t="s">
        <v>19</v>
      </c>
      <c r="M18" s="17"/>
    </row>
    <row r="19" spans="1:13" ht="20.100000000000001" customHeight="1">
      <c r="A19" s="18" t="s">
        <v>3</v>
      </c>
      <c r="B19" s="18"/>
      <c r="C19" s="14">
        <f>SUM(C17:C18)</f>
        <v>131</v>
      </c>
      <c r="D19" s="14">
        <f t="shared" ref="D19" si="9">SUM(D17:D18)</f>
        <v>7</v>
      </c>
      <c r="E19" s="14">
        <f t="shared" ref="E19" si="10">SUM(E17:E18)</f>
        <v>138</v>
      </c>
      <c r="F19" s="14">
        <f t="shared" ref="F19" si="11">SUM(F17:F18)</f>
        <v>2602</v>
      </c>
      <c r="G19" s="14">
        <f t="shared" ref="G19" si="12">SUM(G17:G18)</f>
        <v>1111</v>
      </c>
      <c r="H19" s="14">
        <f t="shared" ref="H19" si="13">SUM(H17:H18)</f>
        <v>3713</v>
      </c>
      <c r="I19" s="14">
        <f t="shared" ref="I19" si="14">SUM(I17:I18)</f>
        <v>452</v>
      </c>
      <c r="J19" s="14">
        <f t="shared" ref="J19" si="15">SUM(J17:J18)</f>
        <v>9</v>
      </c>
      <c r="K19" s="14">
        <f t="shared" ref="K19" si="16">SUM(K17:K18)</f>
        <v>461</v>
      </c>
      <c r="L19" s="19" t="s">
        <v>0</v>
      </c>
      <c r="M19" s="19"/>
    </row>
    <row r="20" spans="1:13" ht="20.100000000000001" customHeight="1">
      <c r="A20" s="26" t="s">
        <v>22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0.100000000000001" customHeight="1">
      <c r="A21" s="16" t="s">
        <v>1</v>
      </c>
      <c r="B21" s="16"/>
      <c r="C21" s="13">
        <v>725</v>
      </c>
      <c r="D21" s="13">
        <v>23</v>
      </c>
      <c r="E21" s="13">
        <f>SUM(C21:D21)</f>
        <v>748</v>
      </c>
      <c r="F21" s="13">
        <v>2823</v>
      </c>
      <c r="G21" s="13">
        <v>691</v>
      </c>
      <c r="H21" s="13">
        <f>SUM(F21:G21)</f>
        <v>3514</v>
      </c>
      <c r="I21" s="13">
        <v>502</v>
      </c>
      <c r="J21" s="13">
        <v>120</v>
      </c>
      <c r="K21" s="13">
        <f>SUM(I21:J21)</f>
        <v>622</v>
      </c>
      <c r="L21" s="17" t="s">
        <v>10</v>
      </c>
      <c r="M21" s="17"/>
    </row>
    <row r="22" spans="1:13" ht="20.100000000000001" customHeight="1">
      <c r="A22" s="16" t="s">
        <v>2</v>
      </c>
      <c r="B22" s="16"/>
      <c r="C22" s="13">
        <v>504</v>
      </c>
      <c r="D22" s="13">
        <v>140</v>
      </c>
      <c r="E22" s="13">
        <f>SUM(C22:D22)</f>
        <v>644</v>
      </c>
      <c r="F22" s="13">
        <v>2408</v>
      </c>
      <c r="G22" s="13">
        <v>990</v>
      </c>
      <c r="H22" s="13">
        <f>SUM(F22:G22)</f>
        <v>3398</v>
      </c>
      <c r="I22" s="13">
        <v>555</v>
      </c>
      <c r="J22" s="13">
        <v>19</v>
      </c>
      <c r="K22" s="13">
        <f>SUM(I22:J22)</f>
        <v>574</v>
      </c>
      <c r="L22" s="17" t="s">
        <v>19</v>
      </c>
      <c r="M22" s="17"/>
    </row>
    <row r="23" spans="1:13" ht="20.100000000000001" customHeight="1">
      <c r="A23" s="18" t="s">
        <v>3</v>
      </c>
      <c r="B23" s="18"/>
      <c r="C23" s="14">
        <f>SUM(C21:C22)</f>
        <v>1229</v>
      </c>
      <c r="D23" s="14">
        <f t="shared" ref="D23" si="17">SUM(D21:D22)</f>
        <v>163</v>
      </c>
      <c r="E23" s="14">
        <f t="shared" ref="E23" si="18">SUM(E21:E22)</f>
        <v>1392</v>
      </c>
      <c r="F23" s="14">
        <f t="shared" ref="F23" si="19">SUM(F21:F22)</f>
        <v>5231</v>
      </c>
      <c r="G23" s="14">
        <f t="shared" ref="G23" si="20">SUM(G21:G22)</f>
        <v>1681</v>
      </c>
      <c r="H23" s="14">
        <f t="shared" ref="H23" si="21">SUM(H21:H22)</f>
        <v>6912</v>
      </c>
      <c r="I23" s="14">
        <f t="shared" ref="I23" si="22">SUM(I21:I22)</f>
        <v>1057</v>
      </c>
      <c r="J23" s="14">
        <f t="shared" ref="J23" si="23">SUM(J21:J22)</f>
        <v>139</v>
      </c>
      <c r="K23" s="14">
        <f t="shared" ref="K23" si="24">SUM(K21:K22)</f>
        <v>1196</v>
      </c>
      <c r="L23" s="19" t="s">
        <v>0</v>
      </c>
      <c r="M23" s="19"/>
    </row>
    <row r="24" spans="1:13" ht="20.100000000000001" customHeight="1">
      <c r="A24" s="26" t="s">
        <v>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20.100000000000001" customHeight="1">
      <c r="A25" s="16" t="s">
        <v>1</v>
      </c>
      <c r="B25" s="16"/>
      <c r="C25" s="13">
        <v>61</v>
      </c>
      <c r="D25" s="13">
        <v>1</v>
      </c>
      <c r="E25" s="13">
        <f>SUM(C25:D25)</f>
        <v>62</v>
      </c>
      <c r="F25" s="13">
        <v>978</v>
      </c>
      <c r="G25" s="13">
        <v>387</v>
      </c>
      <c r="H25" s="13">
        <f>SUM(F25:G25)</f>
        <v>1365</v>
      </c>
      <c r="I25" s="13">
        <v>176</v>
      </c>
      <c r="J25" s="13">
        <v>52</v>
      </c>
      <c r="K25" s="13">
        <f>SUM(I25:J25)</f>
        <v>228</v>
      </c>
      <c r="L25" s="17" t="s">
        <v>10</v>
      </c>
      <c r="M25" s="17"/>
    </row>
    <row r="26" spans="1:13" ht="20.100000000000001" customHeight="1">
      <c r="A26" s="16" t="s">
        <v>2</v>
      </c>
      <c r="B26" s="16"/>
      <c r="C26" s="13">
        <v>100</v>
      </c>
      <c r="D26" s="13">
        <v>17</v>
      </c>
      <c r="E26" s="13">
        <f>SUM(C26:D26)</f>
        <v>117</v>
      </c>
      <c r="F26" s="13">
        <v>878</v>
      </c>
      <c r="G26" s="13">
        <v>259</v>
      </c>
      <c r="H26" s="13">
        <f>SUM(F26:G26)</f>
        <v>1137</v>
      </c>
      <c r="I26" s="13">
        <v>196</v>
      </c>
      <c r="J26" s="13">
        <v>15</v>
      </c>
      <c r="K26" s="13">
        <f>SUM(I26:J26)</f>
        <v>211</v>
      </c>
      <c r="L26" s="17" t="s">
        <v>19</v>
      </c>
      <c r="M26" s="17"/>
    </row>
    <row r="27" spans="1:13" ht="20.100000000000001" customHeight="1">
      <c r="A27" s="18" t="s">
        <v>3</v>
      </c>
      <c r="B27" s="18"/>
      <c r="C27" s="14">
        <f>SUM(C25:C26)</f>
        <v>161</v>
      </c>
      <c r="D27" s="14">
        <f t="shared" ref="D27" si="25">SUM(D25:D26)</f>
        <v>18</v>
      </c>
      <c r="E27" s="14">
        <f t="shared" ref="E27" si="26">SUM(E25:E26)</f>
        <v>179</v>
      </c>
      <c r="F27" s="14">
        <f t="shared" ref="F27" si="27">SUM(F25:F26)</f>
        <v>1856</v>
      </c>
      <c r="G27" s="14">
        <f t="shared" ref="G27" si="28">SUM(G25:G26)</f>
        <v>646</v>
      </c>
      <c r="H27" s="14">
        <f t="shared" ref="H27" si="29">SUM(H25:H26)</f>
        <v>2502</v>
      </c>
      <c r="I27" s="14">
        <f t="shared" ref="I27" si="30">SUM(I25:I26)</f>
        <v>372</v>
      </c>
      <c r="J27" s="14">
        <f t="shared" ref="J27" si="31">SUM(J25:J26)</f>
        <v>67</v>
      </c>
      <c r="K27" s="14">
        <f t="shared" ref="K27" si="32">SUM(K25:K26)</f>
        <v>439</v>
      </c>
      <c r="L27" s="19" t="s">
        <v>0</v>
      </c>
      <c r="M27" s="19"/>
    </row>
    <row r="28" spans="1:13" ht="20.100000000000001" customHeight="1">
      <c r="A28" s="27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0.100000000000001" customHeight="1">
      <c r="A29" s="16" t="s">
        <v>1</v>
      </c>
      <c r="B29" s="16"/>
      <c r="C29" s="13">
        <v>30</v>
      </c>
      <c r="D29" s="13">
        <v>19</v>
      </c>
      <c r="E29" s="13">
        <f>SUM(C29:D29)</f>
        <v>49</v>
      </c>
      <c r="F29" s="13">
        <v>551</v>
      </c>
      <c r="G29" s="13">
        <v>179</v>
      </c>
      <c r="H29" s="13">
        <f>SUM(F29:G29)</f>
        <v>730</v>
      </c>
      <c r="I29" s="13">
        <v>77</v>
      </c>
      <c r="J29" s="13">
        <v>10</v>
      </c>
      <c r="K29" s="13">
        <f>SUM(I29:J29)</f>
        <v>87</v>
      </c>
      <c r="L29" s="17" t="s">
        <v>10</v>
      </c>
      <c r="M29" s="17"/>
    </row>
    <row r="30" spans="1:13" ht="20.100000000000001" customHeight="1">
      <c r="A30" s="16" t="s">
        <v>2</v>
      </c>
      <c r="B30" s="16"/>
      <c r="C30" s="13">
        <v>45</v>
      </c>
      <c r="D30" s="13">
        <v>25</v>
      </c>
      <c r="E30" s="13">
        <f>SUM(C30:D30)</f>
        <v>70</v>
      </c>
      <c r="F30" s="13">
        <v>491</v>
      </c>
      <c r="G30" s="13">
        <v>130</v>
      </c>
      <c r="H30" s="13">
        <f>SUM(F30:G30)</f>
        <v>621</v>
      </c>
      <c r="I30" s="13">
        <v>64</v>
      </c>
      <c r="J30" s="13">
        <v>5</v>
      </c>
      <c r="K30" s="13">
        <f>SUM(I30:J30)</f>
        <v>69</v>
      </c>
      <c r="L30" s="17" t="s">
        <v>19</v>
      </c>
      <c r="M30" s="17"/>
    </row>
    <row r="31" spans="1:13" ht="20.100000000000001" customHeight="1">
      <c r="A31" s="18" t="s">
        <v>3</v>
      </c>
      <c r="B31" s="18"/>
      <c r="C31" s="14">
        <f>SUM(C29:C30)</f>
        <v>75</v>
      </c>
      <c r="D31" s="14">
        <f t="shared" ref="D31" si="33">SUM(D29:D30)</f>
        <v>44</v>
      </c>
      <c r="E31" s="14">
        <f t="shared" ref="E31" si="34">SUM(E29:E30)</f>
        <v>119</v>
      </c>
      <c r="F31" s="14">
        <f t="shared" ref="F31" si="35">SUM(F29:F30)</f>
        <v>1042</v>
      </c>
      <c r="G31" s="14">
        <f t="shared" ref="G31" si="36">SUM(G29:G30)</f>
        <v>309</v>
      </c>
      <c r="H31" s="14">
        <f t="shared" ref="H31" si="37">SUM(H29:H30)</f>
        <v>1351</v>
      </c>
      <c r="I31" s="14">
        <f t="shared" ref="I31" si="38">SUM(I29:I30)</f>
        <v>141</v>
      </c>
      <c r="J31" s="14">
        <f t="shared" ref="J31" si="39">SUM(J29:J30)</f>
        <v>15</v>
      </c>
      <c r="K31" s="14">
        <f t="shared" ref="K31" si="40">SUM(K29:K30)</f>
        <v>156</v>
      </c>
      <c r="L31" s="19" t="s">
        <v>0</v>
      </c>
      <c r="M31" s="19"/>
    </row>
    <row r="32" spans="1:13" ht="20.100000000000001" customHeight="1">
      <c r="A32" s="27" t="s">
        <v>25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20.100000000000001" customHeight="1">
      <c r="A33" s="16" t="s">
        <v>1</v>
      </c>
      <c r="B33" s="16"/>
      <c r="C33" s="13">
        <v>1277</v>
      </c>
      <c r="D33" s="13">
        <v>41</v>
      </c>
      <c r="E33" s="13">
        <f>SUM(C33:D33)</f>
        <v>1318</v>
      </c>
      <c r="F33" s="13">
        <v>19310</v>
      </c>
      <c r="G33" s="13">
        <v>5379</v>
      </c>
      <c r="H33" s="13">
        <f>SUM(F33:G33)</f>
        <v>24689</v>
      </c>
      <c r="I33" s="13">
        <v>3651</v>
      </c>
      <c r="J33" s="13">
        <v>65</v>
      </c>
      <c r="K33" s="13">
        <f>SUM(I33:J33)</f>
        <v>3716</v>
      </c>
      <c r="L33" s="17" t="s">
        <v>10</v>
      </c>
      <c r="M33" s="17"/>
    </row>
    <row r="34" spans="1:13" ht="20.100000000000001" customHeight="1">
      <c r="A34" s="16" t="s">
        <v>2</v>
      </c>
      <c r="B34" s="16"/>
      <c r="C34" s="13">
        <v>670</v>
      </c>
      <c r="D34" s="13">
        <v>107</v>
      </c>
      <c r="E34" s="13">
        <f>SUM(C34:D34)</f>
        <v>777</v>
      </c>
      <c r="F34" s="13">
        <v>6243</v>
      </c>
      <c r="G34" s="13">
        <v>1309</v>
      </c>
      <c r="H34" s="13">
        <f>SUM(F34:G34)</f>
        <v>7552</v>
      </c>
      <c r="I34" s="13">
        <v>1021</v>
      </c>
      <c r="J34" s="13">
        <v>20</v>
      </c>
      <c r="K34" s="13">
        <f>SUM(I34:J34)</f>
        <v>1041</v>
      </c>
      <c r="L34" s="17" t="s">
        <v>19</v>
      </c>
      <c r="M34" s="17"/>
    </row>
    <row r="35" spans="1:13" ht="20.100000000000001" customHeight="1">
      <c r="A35" s="18" t="s">
        <v>3</v>
      </c>
      <c r="B35" s="18"/>
      <c r="C35" s="14">
        <f>SUM(C33:C34)</f>
        <v>1947</v>
      </c>
      <c r="D35" s="14">
        <f t="shared" ref="D35" si="41">SUM(D33:D34)</f>
        <v>148</v>
      </c>
      <c r="E35" s="14">
        <f t="shared" ref="E35" si="42">SUM(E33:E34)</f>
        <v>2095</v>
      </c>
      <c r="F35" s="14">
        <f t="shared" ref="F35" si="43">SUM(F33:F34)</f>
        <v>25553</v>
      </c>
      <c r="G35" s="14">
        <f t="shared" ref="G35" si="44">SUM(G33:G34)</f>
        <v>6688</v>
      </c>
      <c r="H35" s="14">
        <f t="shared" ref="H35" si="45">SUM(H33:H34)</f>
        <v>32241</v>
      </c>
      <c r="I35" s="14">
        <f t="shared" ref="I35" si="46">SUM(I33:I34)</f>
        <v>4672</v>
      </c>
      <c r="J35" s="14">
        <f t="shared" ref="J35" si="47">SUM(J33:J34)</f>
        <v>85</v>
      </c>
      <c r="K35" s="14">
        <f t="shared" ref="K35" si="48">SUM(K33:K34)</f>
        <v>4757</v>
      </c>
      <c r="L35" s="19" t="s">
        <v>0</v>
      </c>
      <c r="M35" s="19"/>
    </row>
    <row r="36" spans="1:13" ht="20.100000000000001" customHeight="1">
      <c r="A36" s="27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20.100000000000001" customHeight="1">
      <c r="A37" s="16" t="s">
        <v>1</v>
      </c>
      <c r="B37" s="16"/>
      <c r="C37" s="13">
        <v>198</v>
      </c>
      <c r="D37" s="13">
        <v>9</v>
      </c>
      <c r="E37" s="13">
        <f>SUM(C37:D37)</f>
        <v>207</v>
      </c>
      <c r="F37" s="13">
        <v>2188</v>
      </c>
      <c r="G37" s="13">
        <v>642</v>
      </c>
      <c r="H37" s="13">
        <f>SUM(F37:G37)</f>
        <v>2830</v>
      </c>
      <c r="I37" s="13">
        <v>435</v>
      </c>
      <c r="J37" s="13">
        <v>29</v>
      </c>
      <c r="K37" s="13">
        <f>SUM(I37:J37)</f>
        <v>464</v>
      </c>
      <c r="L37" s="17" t="s">
        <v>10</v>
      </c>
      <c r="M37" s="17"/>
    </row>
    <row r="38" spans="1:13" ht="20.100000000000001" customHeight="1">
      <c r="A38" s="16" t="s">
        <v>2</v>
      </c>
      <c r="B38" s="16"/>
      <c r="C38" s="13">
        <v>91</v>
      </c>
      <c r="D38" s="13">
        <v>15</v>
      </c>
      <c r="E38" s="13">
        <f>SUM(C38:D38)</f>
        <v>106</v>
      </c>
      <c r="F38" s="13">
        <v>831</v>
      </c>
      <c r="G38" s="13">
        <v>226</v>
      </c>
      <c r="H38" s="13">
        <f>SUM(F38:G38)</f>
        <v>1057</v>
      </c>
      <c r="I38" s="13">
        <v>196</v>
      </c>
      <c r="J38" s="13">
        <v>4</v>
      </c>
      <c r="K38" s="13">
        <f>SUM(I38:J38)</f>
        <v>200</v>
      </c>
      <c r="L38" s="17" t="s">
        <v>19</v>
      </c>
      <c r="M38" s="17"/>
    </row>
    <row r="39" spans="1:13" ht="20.100000000000001" customHeight="1">
      <c r="A39" s="18" t="s">
        <v>3</v>
      </c>
      <c r="B39" s="18"/>
      <c r="C39" s="14">
        <f>SUM(C37:C38)</f>
        <v>289</v>
      </c>
      <c r="D39" s="14">
        <f t="shared" ref="D39" si="49">SUM(D37:D38)</f>
        <v>24</v>
      </c>
      <c r="E39" s="14">
        <f t="shared" ref="E39" si="50">SUM(E37:E38)</f>
        <v>313</v>
      </c>
      <c r="F39" s="14">
        <f t="shared" ref="F39" si="51">SUM(F37:F38)</f>
        <v>3019</v>
      </c>
      <c r="G39" s="14">
        <f t="shared" ref="G39" si="52">SUM(G37:G38)</f>
        <v>868</v>
      </c>
      <c r="H39" s="14">
        <f t="shared" ref="H39" si="53">SUM(H37:H38)</f>
        <v>3887</v>
      </c>
      <c r="I39" s="14">
        <f t="shared" ref="I39" si="54">SUM(I37:I38)</f>
        <v>631</v>
      </c>
      <c r="J39" s="14">
        <f t="shared" ref="J39" si="55">SUM(J37:J38)</f>
        <v>33</v>
      </c>
      <c r="K39" s="14">
        <f t="shared" ref="K39" si="56">SUM(K37:K38)</f>
        <v>664</v>
      </c>
      <c r="L39" s="19" t="s">
        <v>0</v>
      </c>
      <c r="M39" s="19"/>
    </row>
    <row r="40" spans="1:13" ht="20.100000000000001" customHeight="1">
      <c r="A40" s="27" t="s">
        <v>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20.100000000000001" customHeight="1">
      <c r="A41" s="16" t="s">
        <v>1</v>
      </c>
      <c r="B41" s="16"/>
      <c r="C41" s="13">
        <v>102</v>
      </c>
      <c r="D41" s="13">
        <v>6</v>
      </c>
      <c r="E41" s="13">
        <f>SUM(C41:D41)</f>
        <v>108</v>
      </c>
      <c r="F41" s="13">
        <v>1281</v>
      </c>
      <c r="G41" s="13">
        <v>266</v>
      </c>
      <c r="H41" s="13">
        <f t="shared" ref="H41:H42" si="57">SUM(F41:G41)</f>
        <v>1547</v>
      </c>
      <c r="I41" s="13">
        <v>169</v>
      </c>
      <c r="J41" s="13">
        <v>1</v>
      </c>
      <c r="K41" s="13">
        <f>SUM(I41:J41)</f>
        <v>170</v>
      </c>
      <c r="L41" s="17" t="s">
        <v>10</v>
      </c>
      <c r="M41" s="17"/>
    </row>
    <row r="42" spans="1:13" ht="20.100000000000001" customHeight="1">
      <c r="A42" s="16" t="s">
        <v>2</v>
      </c>
      <c r="B42" s="16"/>
      <c r="C42" s="13">
        <v>143</v>
      </c>
      <c r="D42" s="13">
        <v>10</v>
      </c>
      <c r="E42" s="13">
        <f>SUM(C42:D42)</f>
        <v>153</v>
      </c>
      <c r="F42" s="13">
        <v>2023</v>
      </c>
      <c r="G42" s="13">
        <v>200</v>
      </c>
      <c r="H42" s="13">
        <f t="shared" si="57"/>
        <v>2223</v>
      </c>
      <c r="I42" s="13">
        <v>280</v>
      </c>
      <c r="J42" s="13">
        <v>3</v>
      </c>
      <c r="K42" s="13">
        <f>SUM(I42:J42)</f>
        <v>283</v>
      </c>
      <c r="L42" s="17" t="s">
        <v>19</v>
      </c>
      <c r="M42" s="17"/>
    </row>
    <row r="43" spans="1:13" ht="20.100000000000001" customHeight="1">
      <c r="A43" s="18" t="s">
        <v>3</v>
      </c>
      <c r="B43" s="18"/>
      <c r="C43" s="14">
        <f>SUM(C41:C42)</f>
        <v>245</v>
      </c>
      <c r="D43" s="14">
        <f t="shared" ref="D43" si="58">SUM(D41:D42)</f>
        <v>16</v>
      </c>
      <c r="E43" s="14">
        <f t="shared" ref="E43" si="59">SUM(E41:E42)</f>
        <v>261</v>
      </c>
      <c r="F43" s="14">
        <f t="shared" ref="F43" si="60">SUM(F41:F42)</f>
        <v>3304</v>
      </c>
      <c r="G43" s="14">
        <f t="shared" ref="G43" si="61">SUM(G41:G42)</f>
        <v>466</v>
      </c>
      <c r="H43" s="14">
        <f t="shared" ref="H43" si="62">SUM(H41:H42)</f>
        <v>3770</v>
      </c>
      <c r="I43" s="14">
        <f t="shared" ref="I43" si="63">SUM(I41:I42)</f>
        <v>449</v>
      </c>
      <c r="J43" s="14">
        <f t="shared" ref="J43" si="64">SUM(J41:J42)</f>
        <v>4</v>
      </c>
      <c r="K43" s="14">
        <f t="shared" ref="K43" si="65">SUM(K41:K42)</f>
        <v>453</v>
      </c>
      <c r="L43" s="19" t="s">
        <v>0</v>
      </c>
      <c r="M43" s="19"/>
    </row>
    <row r="44" spans="1:13" ht="20.100000000000001" customHeight="1">
      <c r="A44" s="27" t="s">
        <v>28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20.100000000000001" customHeight="1">
      <c r="A45" s="16" t="s">
        <v>1</v>
      </c>
      <c r="B45" s="16"/>
      <c r="C45" s="13">
        <v>128</v>
      </c>
      <c r="D45" s="13">
        <v>7</v>
      </c>
      <c r="E45" s="13">
        <f>SUM(C45:D45)</f>
        <v>135</v>
      </c>
      <c r="F45" s="13">
        <v>1323</v>
      </c>
      <c r="G45" s="13">
        <v>280</v>
      </c>
      <c r="H45" s="13">
        <f>SUM(F45:G45)</f>
        <v>1603</v>
      </c>
      <c r="I45" s="13">
        <v>173</v>
      </c>
      <c r="J45" s="13">
        <v>3</v>
      </c>
      <c r="K45" s="13">
        <f>SUM(I45:J45)</f>
        <v>176</v>
      </c>
      <c r="L45" s="17" t="s">
        <v>10</v>
      </c>
      <c r="M45" s="17"/>
    </row>
    <row r="46" spans="1:13" ht="20.100000000000001" customHeight="1">
      <c r="A46" s="16" t="s">
        <v>2</v>
      </c>
      <c r="B46" s="16"/>
      <c r="C46" s="13">
        <v>98</v>
      </c>
      <c r="D46" s="13">
        <v>59</v>
      </c>
      <c r="E46" s="13">
        <f>SUM(C46:D46)</f>
        <v>157</v>
      </c>
      <c r="F46" s="13">
        <v>1445</v>
      </c>
      <c r="G46" s="13">
        <v>274</v>
      </c>
      <c r="H46" s="13">
        <f>SUM(F46:G46)</f>
        <v>1719</v>
      </c>
      <c r="I46" s="13">
        <v>222</v>
      </c>
      <c r="J46" s="13">
        <v>1</v>
      </c>
      <c r="K46" s="13">
        <f>SUM(I46:J46)</f>
        <v>223</v>
      </c>
      <c r="L46" s="17" t="s">
        <v>19</v>
      </c>
      <c r="M46" s="17"/>
    </row>
    <row r="47" spans="1:13" ht="20.100000000000001" customHeight="1">
      <c r="A47" s="18" t="s">
        <v>3</v>
      </c>
      <c r="B47" s="18"/>
      <c r="C47" s="14">
        <f>SUM(C45:C46)</f>
        <v>226</v>
      </c>
      <c r="D47" s="14">
        <f t="shared" ref="D47" si="66">SUM(D45:D46)</f>
        <v>66</v>
      </c>
      <c r="E47" s="14">
        <f t="shared" ref="E47" si="67">SUM(E45:E46)</f>
        <v>292</v>
      </c>
      <c r="F47" s="14">
        <f t="shared" ref="F47" si="68">SUM(F45:F46)</f>
        <v>2768</v>
      </c>
      <c r="G47" s="14">
        <f t="shared" ref="G47" si="69">SUM(G45:G46)</f>
        <v>554</v>
      </c>
      <c r="H47" s="14">
        <f t="shared" ref="H47" si="70">SUM(H45:H46)</f>
        <v>3322</v>
      </c>
      <c r="I47" s="14">
        <f t="shared" ref="I47" si="71">SUM(I45:I46)</f>
        <v>395</v>
      </c>
      <c r="J47" s="14">
        <f t="shared" ref="J47" si="72">SUM(J45:J46)</f>
        <v>4</v>
      </c>
      <c r="K47" s="14">
        <f t="shared" ref="K47" si="73">SUM(K45:K46)</f>
        <v>399</v>
      </c>
      <c r="L47" s="19" t="s">
        <v>0</v>
      </c>
      <c r="M47" s="19"/>
    </row>
    <row r="48" spans="1:13" ht="20.100000000000001" customHeight="1">
      <c r="A48" s="27" t="s">
        <v>29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20.100000000000001" customHeight="1">
      <c r="A49" s="16" t="s">
        <v>1</v>
      </c>
      <c r="B49" s="16"/>
      <c r="C49" s="13">
        <v>71</v>
      </c>
      <c r="D49" s="13">
        <v>8</v>
      </c>
      <c r="E49" s="13">
        <f>SUM(C49:D49)</f>
        <v>79</v>
      </c>
      <c r="F49" s="13">
        <v>610</v>
      </c>
      <c r="G49" s="13">
        <v>206</v>
      </c>
      <c r="H49" s="13">
        <f>SUM(F49:G49)</f>
        <v>816</v>
      </c>
      <c r="I49" s="13">
        <v>90</v>
      </c>
      <c r="J49" s="13">
        <v>15</v>
      </c>
      <c r="K49" s="13">
        <f>SUM(I49:J49)</f>
        <v>105</v>
      </c>
      <c r="L49" s="17" t="s">
        <v>10</v>
      </c>
      <c r="M49" s="17"/>
    </row>
    <row r="50" spans="1:13" ht="20.100000000000001" customHeight="1">
      <c r="A50" s="16" t="s">
        <v>2</v>
      </c>
      <c r="B50" s="16"/>
      <c r="C50" s="13">
        <v>73</v>
      </c>
      <c r="D50" s="13">
        <v>37</v>
      </c>
      <c r="E50" s="13">
        <f>SUM(C50:D50)</f>
        <v>110</v>
      </c>
      <c r="F50" s="13">
        <v>937</v>
      </c>
      <c r="G50" s="13">
        <v>105</v>
      </c>
      <c r="H50" s="13">
        <f>SUM(F50:G50)</f>
        <v>1042</v>
      </c>
      <c r="I50" s="13">
        <v>192</v>
      </c>
      <c r="J50" s="13">
        <v>1</v>
      </c>
      <c r="K50" s="13">
        <f>SUM(I50:J50)</f>
        <v>193</v>
      </c>
      <c r="L50" s="17" t="s">
        <v>19</v>
      </c>
      <c r="M50" s="17"/>
    </row>
    <row r="51" spans="1:13" ht="20.100000000000001" customHeight="1">
      <c r="A51" s="18" t="s">
        <v>3</v>
      </c>
      <c r="B51" s="18"/>
      <c r="C51" s="14">
        <f>SUM(C49:C50)</f>
        <v>144</v>
      </c>
      <c r="D51" s="14">
        <f t="shared" ref="D51" si="74">SUM(D49:D50)</f>
        <v>45</v>
      </c>
      <c r="E51" s="14">
        <f t="shared" ref="E51" si="75">SUM(E49:E50)</f>
        <v>189</v>
      </c>
      <c r="F51" s="14">
        <f t="shared" ref="F51" si="76">SUM(F49:F50)</f>
        <v>1547</v>
      </c>
      <c r="G51" s="14">
        <f t="shared" ref="G51" si="77">SUM(G49:G50)</f>
        <v>311</v>
      </c>
      <c r="H51" s="14">
        <f t="shared" ref="H51" si="78">SUM(H49:H50)</f>
        <v>1858</v>
      </c>
      <c r="I51" s="14">
        <f t="shared" ref="I51" si="79">SUM(I49:I50)</f>
        <v>282</v>
      </c>
      <c r="J51" s="14">
        <f t="shared" ref="J51" si="80">SUM(J49:J50)</f>
        <v>16</v>
      </c>
      <c r="K51" s="14">
        <f t="shared" ref="K51" si="81">SUM(K49:K50)</f>
        <v>298</v>
      </c>
      <c r="L51" s="19" t="s">
        <v>0</v>
      </c>
      <c r="M51" s="19"/>
    </row>
    <row r="52" spans="1:13" ht="20.100000000000001" customHeight="1">
      <c r="A52" s="27" t="s">
        <v>30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20.100000000000001" customHeight="1">
      <c r="A53" s="16" t="s">
        <v>1</v>
      </c>
      <c r="B53" s="16"/>
      <c r="C53" s="13">
        <v>584</v>
      </c>
      <c r="D53" s="13">
        <v>15</v>
      </c>
      <c r="E53" s="13">
        <f>SUM(C53:D53)</f>
        <v>599</v>
      </c>
      <c r="F53" s="13">
        <v>7450</v>
      </c>
      <c r="G53" s="13">
        <v>1387</v>
      </c>
      <c r="H53" s="13">
        <f>SUM(F53:G53)</f>
        <v>8837</v>
      </c>
      <c r="I53" s="13">
        <v>1314</v>
      </c>
      <c r="J53" s="13">
        <v>23</v>
      </c>
      <c r="K53" s="13">
        <f>SUM(I53:J53)</f>
        <v>1337</v>
      </c>
      <c r="L53" s="17" t="s">
        <v>10</v>
      </c>
      <c r="M53" s="17"/>
    </row>
    <row r="54" spans="1:13" ht="20.100000000000001" customHeight="1">
      <c r="A54" s="16" t="s">
        <v>2</v>
      </c>
      <c r="B54" s="16"/>
      <c r="C54" s="13">
        <v>263</v>
      </c>
      <c r="D54" s="13">
        <v>7</v>
      </c>
      <c r="E54" s="13">
        <f>SUM(C54:D54)</f>
        <v>270</v>
      </c>
      <c r="F54" s="13">
        <v>2546</v>
      </c>
      <c r="G54" s="13">
        <v>254</v>
      </c>
      <c r="H54" s="13">
        <f>SUM(F54:G54)</f>
        <v>2800</v>
      </c>
      <c r="I54" s="13">
        <v>480</v>
      </c>
      <c r="J54" s="13">
        <v>18</v>
      </c>
      <c r="K54" s="13">
        <f>SUM(I54:J54)</f>
        <v>498</v>
      </c>
      <c r="L54" s="17" t="s">
        <v>19</v>
      </c>
      <c r="M54" s="17"/>
    </row>
    <row r="55" spans="1:13" ht="20.100000000000001" customHeight="1">
      <c r="A55" s="18" t="s">
        <v>3</v>
      </c>
      <c r="B55" s="18"/>
      <c r="C55" s="14">
        <f>SUM(C53:C54)</f>
        <v>847</v>
      </c>
      <c r="D55" s="14">
        <f t="shared" ref="D55" si="82">SUM(D53:D54)</f>
        <v>22</v>
      </c>
      <c r="E55" s="14">
        <f t="shared" ref="E55" si="83">SUM(E53:E54)</f>
        <v>869</v>
      </c>
      <c r="F55" s="14">
        <f t="shared" ref="F55" si="84">SUM(F53:F54)</f>
        <v>9996</v>
      </c>
      <c r="G55" s="14">
        <f t="shared" ref="G55" si="85">SUM(G53:G54)</f>
        <v>1641</v>
      </c>
      <c r="H55" s="14">
        <f t="shared" ref="H55" si="86">SUM(H53:H54)</f>
        <v>11637</v>
      </c>
      <c r="I55" s="14">
        <f t="shared" ref="I55" si="87">SUM(I53:I54)</f>
        <v>1794</v>
      </c>
      <c r="J55" s="14">
        <f t="shared" ref="J55" si="88">SUM(J53:J54)</f>
        <v>41</v>
      </c>
      <c r="K55" s="14">
        <f t="shared" ref="K55" si="89">SUM(K53:K54)</f>
        <v>1835</v>
      </c>
      <c r="L55" s="19" t="s">
        <v>0</v>
      </c>
      <c r="M55" s="19"/>
    </row>
    <row r="56" spans="1:13" ht="20.100000000000001" customHeight="1">
      <c r="A56" s="27" t="s">
        <v>31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20.100000000000001" customHeight="1">
      <c r="A57" s="16" t="s">
        <v>1</v>
      </c>
      <c r="B57" s="16"/>
      <c r="C57" s="13">
        <v>2048</v>
      </c>
      <c r="D57" s="13">
        <v>5</v>
      </c>
      <c r="E57" s="13">
        <f>SUM(C57:D57)</f>
        <v>2053</v>
      </c>
      <c r="F57" s="13">
        <v>23321</v>
      </c>
      <c r="G57" s="13">
        <v>4515</v>
      </c>
      <c r="H57" s="13">
        <f>SUM(F57:G57)</f>
        <v>27836</v>
      </c>
      <c r="I57" s="13">
        <v>3757</v>
      </c>
      <c r="J57" s="13">
        <v>10</v>
      </c>
      <c r="K57" s="13">
        <f>SUM(I57:J57)</f>
        <v>3767</v>
      </c>
      <c r="L57" s="17" t="s">
        <v>10</v>
      </c>
      <c r="M57" s="17"/>
    </row>
    <row r="58" spans="1:13" ht="20.100000000000001" customHeight="1">
      <c r="A58" s="16" t="s">
        <v>2</v>
      </c>
      <c r="B58" s="16"/>
      <c r="C58" s="13">
        <v>212</v>
      </c>
      <c r="D58" s="13">
        <v>12</v>
      </c>
      <c r="E58" s="13">
        <f>SUM(C58:D58)</f>
        <v>224</v>
      </c>
      <c r="F58" s="13">
        <v>1447</v>
      </c>
      <c r="G58" s="13">
        <v>295</v>
      </c>
      <c r="H58" s="13">
        <f>SUM(F58:G58)</f>
        <v>1742</v>
      </c>
      <c r="I58" s="13">
        <v>213</v>
      </c>
      <c r="J58" s="13">
        <v>1</v>
      </c>
      <c r="K58" s="13">
        <f>SUM(I58:J58)</f>
        <v>214</v>
      </c>
      <c r="L58" s="17" t="s">
        <v>19</v>
      </c>
      <c r="M58" s="17"/>
    </row>
    <row r="59" spans="1:13" ht="20.100000000000001" customHeight="1">
      <c r="A59" s="18" t="s">
        <v>3</v>
      </c>
      <c r="B59" s="18"/>
      <c r="C59" s="14">
        <f>SUM(C57:C58)</f>
        <v>2260</v>
      </c>
      <c r="D59" s="14">
        <f t="shared" ref="D59" si="90">SUM(D57:D58)</f>
        <v>17</v>
      </c>
      <c r="E59" s="14">
        <f t="shared" ref="E59" si="91">SUM(E57:E58)</f>
        <v>2277</v>
      </c>
      <c r="F59" s="14">
        <f t="shared" ref="F59" si="92">SUM(F57:F58)</f>
        <v>24768</v>
      </c>
      <c r="G59" s="14">
        <f t="shared" ref="G59" si="93">SUM(G57:G58)</f>
        <v>4810</v>
      </c>
      <c r="H59" s="14">
        <f t="shared" ref="H59" si="94">SUM(H57:H58)</f>
        <v>29578</v>
      </c>
      <c r="I59" s="14">
        <f t="shared" ref="I59" si="95">SUM(I57:I58)</f>
        <v>3970</v>
      </c>
      <c r="J59" s="14">
        <f t="shared" ref="J59" si="96">SUM(J57:J58)</f>
        <v>11</v>
      </c>
      <c r="K59" s="14">
        <f t="shared" ref="K59" si="97">SUM(K57:K58)</f>
        <v>3981</v>
      </c>
      <c r="L59" s="19" t="s">
        <v>0</v>
      </c>
      <c r="M59" s="19"/>
    </row>
    <row r="60" spans="1:13" ht="20.100000000000001" customHeight="1">
      <c r="A60" s="27" t="s">
        <v>32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20.100000000000001" customHeight="1">
      <c r="A61" s="16" t="s">
        <v>1</v>
      </c>
      <c r="B61" s="16"/>
      <c r="C61" s="13">
        <v>8</v>
      </c>
      <c r="D61" s="13">
        <v>0</v>
      </c>
      <c r="E61" s="13">
        <f>SUM(C61:D61)</f>
        <v>8</v>
      </c>
      <c r="F61" s="13">
        <v>138</v>
      </c>
      <c r="G61" s="13">
        <v>21</v>
      </c>
      <c r="H61" s="13">
        <f>SUM(F61:G61)</f>
        <v>159</v>
      </c>
      <c r="I61" s="13">
        <v>25</v>
      </c>
      <c r="J61" s="13">
        <v>1</v>
      </c>
      <c r="K61" s="13">
        <f>SUM(I61:J61)</f>
        <v>26</v>
      </c>
      <c r="L61" s="17" t="s">
        <v>10</v>
      </c>
      <c r="M61" s="17"/>
    </row>
    <row r="62" spans="1:13" ht="20.100000000000001" customHeight="1">
      <c r="A62" s="16" t="s">
        <v>2</v>
      </c>
      <c r="B62" s="16"/>
      <c r="C62" s="13">
        <v>1</v>
      </c>
      <c r="D62" s="13">
        <v>0</v>
      </c>
      <c r="E62" s="13">
        <f>SUM(C62:D62)</f>
        <v>1</v>
      </c>
      <c r="F62" s="13">
        <v>26</v>
      </c>
      <c r="G62" s="13">
        <v>2</v>
      </c>
      <c r="H62" s="13">
        <f>SUM(F62:G62)</f>
        <v>28</v>
      </c>
      <c r="I62" s="13">
        <v>13</v>
      </c>
      <c r="J62" s="13">
        <v>0</v>
      </c>
      <c r="K62" s="13">
        <f>SUM(I62:J62)</f>
        <v>13</v>
      </c>
      <c r="L62" s="17" t="s">
        <v>19</v>
      </c>
      <c r="M62" s="17"/>
    </row>
    <row r="63" spans="1:13" ht="20.100000000000001" customHeight="1">
      <c r="A63" s="18" t="s">
        <v>3</v>
      </c>
      <c r="B63" s="18"/>
      <c r="C63" s="14">
        <f>SUM(C61:C62)</f>
        <v>9</v>
      </c>
      <c r="D63" s="14">
        <f t="shared" ref="D63" si="98">SUM(D61:D62)</f>
        <v>0</v>
      </c>
      <c r="E63" s="14">
        <f t="shared" ref="E63" si="99">SUM(E61:E62)</f>
        <v>9</v>
      </c>
      <c r="F63" s="14">
        <f t="shared" ref="F63" si="100">SUM(F61:F62)</f>
        <v>164</v>
      </c>
      <c r="G63" s="14">
        <f t="shared" ref="G63" si="101">SUM(G61:G62)</f>
        <v>23</v>
      </c>
      <c r="H63" s="14">
        <f t="shared" ref="H63" si="102">SUM(H61:H62)</f>
        <v>187</v>
      </c>
      <c r="I63" s="14">
        <f t="shared" ref="I63" si="103">SUM(I61:I62)</f>
        <v>38</v>
      </c>
      <c r="J63" s="14">
        <f t="shared" ref="J63" si="104">SUM(J61:J62)</f>
        <v>1</v>
      </c>
      <c r="K63" s="14">
        <f t="shared" ref="K63" si="105">SUM(K61:K62)</f>
        <v>39</v>
      </c>
      <c r="L63" s="19" t="s">
        <v>0</v>
      </c>
      <c r="M63" s="19"/>
    </row>
    <row r="64" spans="1:13" ht="20.100000000000001" customHeight="1">
      <c r="A64" s="27" t="s">
        <v>33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20.100000000000001" customHeight="1">
      <c r="A65" s="16" t="s">
        <v>1</v>
      </c>
      <c r="B65" s="16"/>
      <c r="C65" s="13">
        <v>159</v>
      </c>
      <c r="D65" s="13">
        <v>2</v>
      </c>
      <c r="E65" s="13">
        <f>SUM(C65:D65)</f>
        <v>161</v>
      </c>
      <c r="F65" s="13">
        <v>1796</v>
      </c>
      <c r="G65" s="13">
        <v>436</v>
      </c>
      <c r="H65" s="13">
        <f>SUM(F65:G65)</f>
        <v>2232</v>
      </c>
      <c r="I65" s="13">
        <v>314</v>
      </c>
      <c r="J65" s="13">
        <v>0</v>
      </c>
      <c r="K65" s="13">
        <f>SUM(I65:J65)</f>
        <v>314</v>
      </c>
      <c r="L65" s="17" t="s">
        <v>10</v>
      </c>
      <c r="M65" s="17"/>
    </row>
    <row r="66" spans="1:13" ht="20.100000000000001" customHeight="1">
      <c r="A66" s="16" t="s">
        <v>2</v>
      </c>
      <c r="B66" s="16"/>
      <c r="C66" s="13">
        <v>62</v>
      </c>
      <c r="D66" s="13">
        <v>1</v>
      </c>
      <c r="E66" s="13">
        <f>SUM(C66:D66)</f>
        <v>63</v>
      </c>
      <c r="F66" s="13">
        <v>446</v>
      </c>
      <c r="G66" s="13">
        <v>98</v>
      </c>
      <c r="H66" s="13">
        <f>SUM(F66:G66)</f>
        <v>544</v>
      </c>
      <c r="I66" s="13">
        <v>82</v>
      </c>
      <c r="J66" s="13">
        <v>2</v>
      </c>
      <c r="K66" s="13">
        <f>SUM(I66:J66)</f>
        <v>84</v>
      </c>
      <c r="L66" s="17" t="s">
        <v>19</v>
      </c>
      <c r="M66" s="17"/>
    </row>
    <row r="67" spans="1:13" ht="20.100000000000001" customHeight="1">
      <c r="A67" s="18" t="s">
        <v>3</v>
      </c>
      <c r="B67" s="18"/>
      <c r="C67" s="14">
        <f>SUM(C65:C66)</f>
        <v>221</v>
      </c>
      <c r="D67" s="14">
        <f t="shared" ref="D67" si="106">SUM(D65:D66)</f>
        <v>3</v>
      </c>
      <c r="E67" s="14">
        <f t="shared" ref="E67" si="107">SUM(E65:E66)</f>
        <v>224</v>
      </c>
      <c r="F67" s="14">
        <f t="shared" ref="F67" si="108">SUM(F65:F66)</f>
        <v>2242</v>
      </c>
      <c r="G67" s="14">
        <f t="shared" ref="G67" si="109">SUM(G65:G66)</f>
        <v>534</v>
      </c>
      <c r="H67" s="14">
        <f t="shared" ref="H67" si="110">SUM(H65:H66)</f>
        <v>2776</v>
      </c>
      <c r="I67" s="14">
        <f t="shared" ref="I67" si="111">SUM(I65:I66)</f>
        <v>396</v>
      </c>
      <c r="J67" s="14">
        <f t="shared" ref="J67" si="112">SUM(J65:J66)</f>
        <v>2</v>
      </c>
      <c r="K67" s="14">
        <f t="shared" ref="K67" si="113">SUM(K65:K66)</f>
        <v>398</v>
      </c>
      <c r="L67" s="19" t="s">
        <v>0</v>
      </c>
      <c r="M67" s="19"/>
    </row>
    <row r="68" spans="1:13" ht="20.100000000000001" customHeight="1">
      <c r="A68" s="27" t="s">
        <v>34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20.100000000000001" customHeight="1">
      <c r="A69" s="16" t="s">
        <v>1</v>
      </c>
      <c r="B69" s="16"/>
      <c r="C69" s="13">
        <v>10</v>
      </c>
      <c r="D69" s="13">
        <v>0</v>
      </c>
      <c r="E69" s="13">
        <f>SUM(C69:D69)</f>
        <v>10</v>
      </c>
      <c r="F69" s="13">
        <v>69</v>
      </c>
      <c r="G69" s="13">
        <v>7</v>
      </c>
      <c r="H69" s="13">
        <f>SUM(F69:G69)</f>
        <v>76</v>
      </c>
      <c r="I69" s="13">
        <v>11</v>
      </c>
      <c r="J69" s="13">
        <v>0</v>
      </c>
      <c r="K69" s="13">
        <f>SUM(I69:J69)</f>
        <v>11</v>
      </c>
      <c r="L69" s="17" t="s">
        <v>10</v>
      </c>
      <c r="M69" s="17"/>
    </row>
    <row r="70" spans="1:13" ht="20.100000000000001" customHeight="1">
      <c r="A70" s="16" t="s">
        <v>2</v>
      </c>
      <c r="B70" s="16"/>
      <c r="C70" s="13">
        <v>0</v>
      </c>
      <c r="D70" s="13">
        <v>0</v>
      </c>
      <c r="E70" s="13">
        <f>SUM(C70:D70)</f>
        <v>0</v>
      </c>
      <c r="F70" s="13">
        <v>13</v>
      </c>
      <c r="G70" s="13">
        <v>2</v>
      </c>
      <c r="H70" s="13">
        <f>SUM(F70:G70)</f>
        <v>15</v>
      </c>
      <c r="I70" s="13">
        <v>1</v>
      </c>
      <c r="J70" s="13">
        <v>0</v>
      </c>
      <c r="K70" s="13">
        <f>SUM(I70:J70)</f>
        <v>1</v>
      </c>
      <c r="L70" s="17" t="s">
        <v>19</v>
      </c>
      <c r="M70" s="17"/>
    </row>
    <row r="71" spans="1:13" ht="20.100000000000001" customHeight="1">
      <c r="A71" s="18" t="s">
        <v>3</v>
      </c>
      <c r="B71" s="18"/>
      <c r="C71" s="14">
        <f>SUM(C69:C70)</f>
        <v>10</v>
      </c>
      <c r="D71" s="14">
        <f t="shared" ref="D71" si="114">SUM(D69:D70)</f>
        <v>0</v>
      </c>
      <c r="E71" s="14">
        <f t="shared" ref="E71" si="115">SUM(E69:E70)</f>
        <v>10</v>
      </c>
      <c r="F71" s="14">
        <f t="shared" ref="F71" si="116">SUM(F69:F70)</f>
        <v>82</v>
      </c>
      <c r="G71" s="14">
        <f t="shared" ref="G71" si="117">SUM(G69:G70)</f>
        <v>9</v>
      </c>
      <c r="H71" s="14">
        <f t="shared" ref="H71" si="118">SUM(H69:H70)</f>
        <v>91</v>
      </c>
      <c r="I71" s="14">
        <f t="shared" ref="I71" si="119">SUM(I69:I70)</f>
        <v>12</v>
      </c>
      <c r="J71" s="14">
        <f t="shared" ref="J71" si="120">SUM(J69:J70)</f>
        <v>0</v>
      </c>
      <c r="K71" s="14">
        <f t="shared" ref="K71" si="121">SUM(K69:K70)</f>
        <v>12</v>
      </c>
      <c r="L71" s="19" t="s">
        <v>0</v>
      </c>
      <c r="M71" s="19"/>
    </row>
    <row r="72" spans="1:13" ht="20.100000000000001" customHeight="1">
      <c r="A72" s="27" t="s">
        <v>35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20.100000000000001" customHeight="1">
      <c r="A73" s="16" t="s">
        <v>1</v>
      </c>
      <c r="B73" s="16"/>
      <c r="C73" s="13">
        <v>2</v>
      </c>
      <c r="D73" s="13">
        <v>0</v>
      </c>
      <c r="E73" s="13">
        <f>SUM(C73:D73)</f>
        <v>2</v>
      </c>
      <c r="F73" s="13">
        <v>25</v>
      </c>
      <c r="G73" s="13">
        <v>0</v>
      </c>
      <c r="H73" s="13">
        <f>SUM(F73:G73)</f>
        <v>25</v>
      </c>
      <c r="I73" s="13">
        <v>2</v>
      </c>
      <c r="J73" s="13">
        <v>0</v>
      </c>
      <c r="K73" s="13">
        <f>SUM(I73:J73)</f>
        <v>2</v>
      </c>
      <c r="L73" s="17" t="s">
        <v>10</v>
      </c>
      <c r="M73" s="17"/>
    </row>
    <row r="74" spans="1:13" ht="20.100000000000001" customHeight="1">
      <c r="A74" s="16" t="s">
        <v>2</v>
      </c>
      <c r="B74" s="16"/>
      <c r="C74" s="13">
        <v>0</v>
      </c>
      <c r="D74" s="13">
        <v>0</v>
      </c>
      <c r="E74" s="13">
        <f>SUM(C74:D74)</f>
        <v>0</v>
      </c>
      <c r="F74" s="13">
        <v>1</v>
      </c>
      <c r="G74" s="13">
        <v>3</v>
      </c>
      <c r="H74" s="13">
        <f>SUM(F74:G74)</f>
        <v>4</v>
      </c>
      <c r="I74" s="13">
        <v>0</v>
      </c>
      <c r="J74" s="13">
        <v>1</v>
      </c>
      <c r="K74" s="13">
        <f>SUM(I74:J74)</f>
        <v>1</v>
      </c>
      <c r="L74" s="17" t="s">
        <v>19</v>
      </c>
      <c r="M74" s="17"/>
    </row>
    <row r="75" spans="1:13" ht="20.100000000000001" customHeight="1">
      <c r="A75" s="18" t="s">
        <v>3</v>
      </c>
      <c r="B75" s="18"/>
      <c r="C75" s="14">
        <f>SUM(C73:C74)</f>
        <v>2</v>
      </c>
      <c r="D75" s="14">
        <f t="shared" ref="D75" si="122">SUM(D73:D74)</f>
        <v>0</v>
      </c>
      <c r="E75" s="14">
        <f t="shared" ref="E75" si="123">SUM(E73:E74)</f>
        <v>2</v>
      </c>
      <c r="F75" s="14">
        <f t="shared" ref="F75" si="124">SUM(F73:F74)</f>
        <v>26</v>
      </c>
      <c r="G75" s="14">
        <f t="shared" ref="G75" si="125">SUM(G73:G74)</f>
        <v>3</v>
      </c>
      <c r="H75" s="14">
        <f t="shared" ref="H75" si="126">SUM(H73:H74)</f>
        <v>29</v>
      </c>
      <c r="I75" s="14">
        <f t="shared" ref="I75" si="127">SUM(I73:I74)</f>
        <v>2</v>
      </c>
      <c r="J75" s="14">
        <f t="shared" ref="J75" si="128">SUM(J73:J74)</f>
        <v>1</v>
      </c>
      <c r="K75" s="14">
        <f t="shared" ref="K75" si="129">SUM(K73:K74)</f>
        <v>3</v>
      </c>
      <c r="L75" s="19" t="s">
        <v>0</v>
      </c>
      <c r="M75" s="19"/>
    </row>
    <row r="76" spans="1:13" ht="20.100000000000001" customHeight="1">
      <c r="A76" s="27" t="s">
        <v>36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20.100000000000001" customHeight="1">
      <c r="A77" s="16" t="s">
        <v>1</v>
      </c>
      <c r="B77" s="16"/>
      <c r="C77" s="13">
        <v>1528</v>
      </c>
      <c r="D77" s="13">
        <v>54</v>
      </c>
      <c r="E77" s="13">
        <f>SUM(C77:D77)</f>
        <v>1582</v>
      </c>
      <c r="F77" s="13">
        <v>13905</v>
      </c>
      <c r="G77" s="13">
        <v>1333</v>
      </c>
      <c r="H77" s="13">
        <f>SUM(F77:G77)</f>
        <v>15238</v>
      </c>
      <c r="I77" s="13">
        <v>2141</v>
      </c>
      <c r="J77" s="13">
        <v>40</v>
      </c>
      <c r="K77" s="13">
        <f>SUM(I77:J77)</f>
        <v>2181</v>
      </c>
      <c r="L77" s="17" t="s">
        <v>10</v>
      </c>
      <c r="M77" s="17"/>
    </row>
    <row r="78" spans="1:13" ht="20.100000000000001" customHeight="1">
      <c r="A78" s="16" t="s">
        <v>2</v>
      </c>
      <c r="B78" s="16"/>
      <c r="C78" s="13">
        <v>1199</v>
      </c>
      <c r="D78" s="13">
        <v>95</v>
      </c>
      <c r="E78" s="13">
        <f>SUM(C78:D78)</f>
        <v>1294</v>
      </c>
      <c r="F78" s="13">
        <v>9637</v>
      </c>
      <c r="G78" s="13">
        <v>992</v>
      </c>
      <c r="H78" s="13">
        <f>SUM(F78:G78)</f>
        <v>10629</v>
      </c>
      <c r="I78" s="13">
        <v>1382</v>
      </c>
      <c r="J78" s="13">
        <v>8</v>
      </c>
      <c r="K78" s="13">
        <f>SUM(I78:J78)</f>
        <v>1390</v>
      </c>
      <c r="L78" s="17" t="s">
        <v>19</v>
      </c>
      <c r="M78" s="17"/>
    </row>
    <row r="79" spans="1:13" ht="20.100000000000001" customHeight="1">
      <c r="A79" s="18" t="s">
        <v>3</v>
      </c>
      <c r="B79" s="18"/>
      <c r="C79" s="14">
        <f>SUM(C77:C78)</f>
        <v>2727</v>
      </c>
      <c r="D79" s="14">
        <f t="shared" ref="D79" si="130">SUM(D77:D78)</f>
        <v>149</v>
      </c>
      <c r="E79" s="14">
        <f t="shared" ref="E79" si="131">SUM(E77:E78)</f>
        <v>2876</v>
      </c>
      <c r="F79" s="14">
        <f t="shared" ref="F79" si="132">SUM(F77:F78)</f>
        <v>23542</v>
      </c>
      <c r="G79" s="14">
        <f t="shared" ref="G79" si="133">SUM(G77:G78)</f>
        <v>2325</v>
      </c>
      <c r="H79" s="14">
        <f>SUM(H77:H78)</f>
        <v>25867</v>
      </c>
      <c r="I79" s="14">
        <f t="shared" ref="I79" si="134">SUM(I77:I78)</f>
        <v>3523</v>
      </c>
      <c r="J79" s="14">
        <f t="shared" ref="J79" si="135">SUM(J77:J78)</f>
        <v>48</v>
      </c>
      <c r="K79" s="14">
        <f t="shared" ref="K79" si="136">SUM(K77:K78)</f>
        <v>3571</v>
      </c>
      <c r="L79" s="19" t="s">
        <v>0</v>
      </c>
      <c r="M79" s="19"/>
    </row>
    <row r="80" spans="1:13" ht="20.100000000000001" customHeight="1">
      <c r="A80" s="27" t="s">
        <v>37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20.100000000000001" customHeight="1">
      <c r="A81" s="16" t="s">
        <v>1</v>
      </c>
      <c r="B81" s="16"/>
      <c r="C81" s="13">
        <v>54</v>
      </c>
      <c r="D81" s="13">
        <v>6</v>
      </c>
      <c r="E81" s="13">
        <f>SUM(C81:D81)</f>
        <v>60</v>
      </c>
      <c r="F81" s="13">
        <v>444</v>
      </c>
      <c r="G81" s="13">
        <v>50</v>
      </c>
      <c r="H81" s="13">
        <f>SUM(F81:G81)</f>
        <v>494</v>
      </c>
      <c r="I81" s="13">
        <v>17</v>
      </c>
      <c r="J81" s="13">
        <v>19</v>
      </c>
      <c r="K81" s="13">
        <f>SUM(I81:J81)</f>
        <v>36</v>
      </c>
      <c r="L81" s="17" t="s">
        <v>10</v>
      </c>
      <c r="M81" s="17"/>
    </row>
    <row r="82" spans="1:13" ht="20.100000000000001" customHeight="1">
      <c r="A82" s="16" t="s">
        <v>2</v>
      </c>
      <c r="B82" s="16"/>
      <c r="C82" s="13">
        <v>37</v>
      </c>
      <c r="D82" s="13">
        <v>0</v>
      </c>
      <c r="E82" s="13">
        <f>SUM(C82:D82)</f>
        <v>37</v>
      </c>
      <c r="F82" s="13">
        <v>310</v>
      </c>
      <c r="G82" s="13">
        <v>45</v>
      </c>
      <c r="H82" s="13">
        <f>SUM(F82:G82)</f>
        <v>355</v>
      </c>
      <c r="I82" s="13">
        <v>26</v>
      </c>
      <c r="J82" s="13">
        <v>6</v>
      </c>
      <c r="K82" s="13">
        <f>SUM(I82:J82)</f>
        <v>32</v>
      </c>
      <c r="L82" s="17" t="s">
        <v>19</v>
      </c>
      <c r="M82" s="17"/>
    </row>
    <row r="83" spans="1:13" ht="20.100000000000001" customHeight="1">
      <c r="A83" s="18" t="s">
        <v>3</v>
      </c>
      <c r="B83" s="18"/>
      <c r="C83" s="14">
        <f>SUM(C81:C82)</f>
        <v>91</v>
      </c>
      <c r="D83" s="14">
        <f t="shared" ref="D83" si="137">SUM(D81:D82)</f>
        <v>6</v>
      </c>
      <c r="E83" s="14">
        <f t="shared" ref="E83" si="138">SUM(E81:E82)</f>
        <v>97</v>
      </c>
      <c r="F83" s="14">
        <f t="shared" ref="F83" si="139">SUM(F81:F82)</f>
        <v>754</v>
      </c>
      <c r="G83" s="14">
        <f t="shared" ref="G83" si="140">SUM(G81:G82)</f>
        <v>95</v>
      </c>
      <c r="H83" s="14">
        <f t="shared" ref="H83" si="141">SUM(H81:H82)</f>
        <v>849</v>
      </c>
      <c r="I83" s="14">
        <f t="shared" ref="I83" si="142">SUM(I81:I82)</f>
        <v>43</v>
      </c>
      <c r="J83" s="14">
        <f t="shared" ref="J83" si="143">SUM(J81:J82)</f>
        <v>25</v>
      </c>
      <c r="K83" s="14">
        <f t="shared" ref="K83" si="144">SUM(K81:K82)</f>
        <v>68</v>
      </c>
      <c r="L83" s="19" t="s">
        <v>0</v>
      </c>
      <c r="M83" s="19"/>
    </row>
    <row r="84" spans="1:13" ht="20.100000000000001" customHeight="1">
      <c r="A84" s="27" t="s">
        <v>38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20.100000000000001" customHeight="1">
      <c r="A85" s="16" t="s">
        <v>1</v>
      </c>
      <c r="B85" s="16"/>
      <c r="C85" s="13">
        <v>2</v>
      </c>
      <c r="D85" s="13">
        <v>0</v>
      </c>
      <c r="E85" s="13">
        <f>SUM(C85:D85)</f>
        <v>2</v>
      </c>
      <c r="F85" s="13">
        <v>36</v>
      </c>
      <c r="G85" s="13">
        <v>6</v>
      </c>
      <c r="H85" s="13">
        <f>SUM(F85:G85)</f>
        <v>42</v>
      </c>
      <c r="I85" s="13">
        <v>3</v>
      </c>
      <c r="J85" s="13">
        <v>0</v>
      </c>
      <c r="K85" s="13">
        <f>SUM(I85:J85)</f>
        <v>3</v>
      </c>
      <c r="L85" s="17" t="s">
        <v>10</v>
      </c>
      <c r="M85" s="17"/>
    </row>
    <row r="86" spans="1:13" ht="20.100000000000001" customHeight="1">
      <c r="A86" s="16" t="s">
        <v>2</v>
      </c>
      <c r="B86" s="16"/>
      <c r="C86" s="13">
        <v>4</v>
      </c>
      <c r="D86" s="13">
        <v>1</v>
      </c>
      <c r="E86" s="13">
        <f>SUM(C86:D86)</f>
        <v>5</v>
      </c>
      <c r="F86" s="13">
        <v>28</v>
      </c>
      <c r="G86" s="13">
        <v>5</v>
      </c>
      <c r="H86" s="13">
        <f>SUM(F86:G86)</f>
        <v>33</v>
      </c>
      <c r="I86" s="13">
        <v>2</v>
      </c>
      <c r="J86" s="13">
        <v>0</v>
      </c>
      <c r="K86" s="13">
        <f>SUM(I86:J86)</f>
        <v>2</v>
      </c>
      <c r="L86" s="17" t="s">
        <v>19</v>
      </c>
      <c r="M86" s="17"/>
    </row>
    <row r="87" spans="1:13" ht="20.100000000000001" customHeight="1">
      <c r="A87" s="18" t="s">
        <v>3</v>
      </c>
      <c r="B87" s="18"/>
      <c r="C87" s="14">
        <f>SUM(C85:C86)</f>
        <v>6</v>
      </c>
      <c r="D87" s="14">
        <f t="shared" ref="D87" si="145">SUM(D85:D86)</f>
        <v>1</v>
      </c>
      <c r="E87" s="14">
        <f t="shared" ref="E87" si="146">SUM(E85:E86)</f>
        <v>7</v>
      </c>
      <c r="F87" s="14">
        <f t="shared" ref="F87" si="147">SUM(F85:F86)</f>
        <v>64</v>
      </c>
      <c r="G87" s="14">
        <f t="shared" ref="G87" si="148">SUM(G85:G86)</f>
        <v>11</v>
      </c>
      <c r="H87" s="14">
        <f t="shared" ref="H87" si="149">SUM(H85:H86)</f>
        <v>75</v>
      </c>
      <c r="I87" s="14">
        <f t="shared" ref="I87" si="150">SUM(I85:I86)</f>
        <v>5</v>
      </c>
      <c r="J87" s="14">
        <f t="shared" ref="J87" si="151">SUM(J85:J86)</f>
        <v>0</v>
      </c>
      <c r="K87" s="14">
        <f t="shared" ref="K87" si="152">SUM(K85:K86)</f>
        <v>5</v>
      </c>
      <c r="L87" s="19" t="s">
        <v>0</v>
      </c>
      <c r="M87" s="19"/>
    </row>
    <row r="88" spans="1:13" ht="20.100000000000001" customHeight="1">
      <c r="A88" s="27" t="s">
        <v>39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20.100000000000001" customHeight="1">
      <c r="A89" s="16" t="s">
        <v>1</v>
      </c>
      <c r="B89" s="16"/>
      <c r="C89" s="13">
        <v>449</v>
      </c>
      <c r="D89" s="13">
        <v>2</v>
      </c>
      <c r="E89" s="13">
        <f>SUM(C89:D89)</f>
        <v>451</v>
      </c>
      <c r="F89" s="13">
        <v>1452</v>
      </c>
      <c r="G89" s="13">
        <v>120</v>
      </c>
      <c r="H89" s="13">
        <f>SUM(F89:G89)</f>
        <v>1572</v>
      </c>
      <c r="I89" s="13">
        <v>177</v>
      </c>
      <c r="J89" s="13">
        <v>8</v>
      </c>
      <c r="K89" s="13">
        <f>SUM(I89:J89)</f>
        <v>185</v>
      </c>
      <c r="L89" s="17" t="s">
        <v>10</v>
      </c>
      <c r="M89" s="17"/>
    </row>
    <row r="90" spans="1:13" ht="20.100000000000001" customHeight="1">
      <c r="A90" s="16" t="s">
        <v>2</v>
      </c>
      <c r="B90" s="16"/>
      <c r="C90" s="13">
        <v>0</v>
      </c>
      <c r="D90" s="13">
        <v>0</v>
      </c>
      <c r="E90" s="13">
        <f>SUM(C90:D90)</f>
        <v>0</v>
      </c>
      <c r="F90" s="13">
        <v>9</v>
      </c>
      <c r="G90" s="13">
        <v>2</v>
      </c>
      <c r="H90" s="13">
        <f>SUM(F90:G90)</f>
        <v>11</v>
      </c>
      <c r="I90" s="13">
        <v>4</v>
      </c>
      <c r="J90" s="13">
        <v>0</v>
      </c>
      <c r="K90" s="13">
        <f>SUM(I90:J90)</f>
        <v>4</v>
      </c>
      <c r="L90" s="17" t="s">
        <v>19</v>
      </c>
      <c r="M90" s="17"/>
    </row>
    <row r="91" spans="1:13" ht="20.100000000000001" customHeight="1">
      <c r="A91" s="18" t="s">
        <v>3</v>
      </c>
      <c r="B91" s="18"/>
      <c r="C91" s="14">
        <f>SUM(C89:C90)</f>
        <v>449</v>
      </c>
      <c r="D91" s="14">
        <f t="shared" ref="D91" si="153">SUM(D89:D90)</f>
        <v>2</v>
      </c>
      <c r="E91" s="14">
        <f t="shared" ref="E91" si="154">SUM(E89:E90)</f>
        <v>451</v>
      </c>
      <c r="F91" s="14">
        <f t="shared" ref="F91" si="155">SUM(F89:F90)</f>
        <v>1461</v>
      </c>
      <c r="G91" s="14">
        <f t="shared" ref="G91" si="156">SUM(G89:G90)</f>
        <v>122</v>
      </c>
      <c r="H91" s="14">
        <f t="shared" ref="H91" si="157">SUM(H89:H90)</f>
        <v>1583</v>
      </c>
      <c r="I91" s="14">
        <f t="shared" ref="I91" si="158">SUM(I89:I90)</f>
        <v>181</v>
      </c>
      <c r="J91" s="14">
        <f t="shared" ref="J91" si="159">SUM(J89:J90)</f>
        <v>8</v>
      </c>
      <c r="K91" s="14">
        <f t="shared" ref="K91" si="160">SUM(K89:K90)</f>
        <v>189</v>
      </c>
      <c r="L91" s="19" t="s">
        <v>0</v>
      </c>
      <c r="M91" s="19"/>
    </row>
    <row r="92" spans="1:13" ht="20.100000000000001" customHeight="1">
      <c r="A92" s="27" t="s">
        <v>40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20.100000000000001" customHeight="1">
      <c r="A93" s="16" t="s">
        <v>1</v>
      </c>
      <c r="B93" s="16"/>
      <c r="C93" s="13">
        <v>75</v>
      </c>
      <c r="D93" s="13">
        <v>0</v>
      </c>
      <c r="E93" s="13">
        <f>SUM(C93:D93)</f>
        <v>75</v>
      </c>
      <c r="F93" s="13">
        <v>538</v>
      </c>
      <c r="G93" s="13">
        <v>63</v>
      </c>
      <c r="H93" s="13">
        <f>SUM(F93:G93)</f>
        <v>601</v>
      </c>
      <c r="I93" s="13">
        <v>106</v>
      </c>
      <c r="J93" s="13">
        <v>4</v>
      </c>
      <c r="K93" s="13">
        <f>SUM(I93:J93)</f>
        <v>110</v>
      </c>
      <c r="L93" s="17" t="s">
        <v>10</v>
      </c>
      <c r="M93" s="17"/>
    </row>
    <row r="94" spans="1:13" ht="20.100000000000001" customHeight="1">
      <c r="A94" s="16" t="s">
        <v>2</v>
      </c>
      <c r="B94" s="16"/>
      <c r="C94" s="13">
        <v>2</v>
      </c>
      <c r="D94" s="13">
        <v>0</v>
      </c>
      <c r="E94" s="13">
        <f>SUM(C94:D94)</f>
        <v>2</v>
      </c>
      <c r="F94" s="13">
        <v>14</v>
      </c>
      <c r="G94" s="13">
        <v>2</v>
      </c>
      <c r="H94" s="13">
        <f>SUM(F94:G94)</f>
        <v>16</v>
      </c>
      <c r="I94" s="13">
        <v>3</v>
      </c>
      <c r="J94" s="13">
        <v>1</v>
      </c>
      <c r="K94" s="13">
        <f>SUM(I94:J94)</f>
        <v>4</v>
      </c>
      <c r="L94" s="17" t="s">
        <v>19</v>
      </c>
      <c r="M94" s="17"/>
    </row>
    <row r="95" spans="1:13" ht="20.100000000000001" customHeight="1">
      <c r="A95" s="18" t="s">
        <v>3</v>
      </c>
      <c r="B95" s="18"/>
      <c r="C95" s="14">
        <f>SUM(C93:C94)</f>
        <v>77</v>
      </c>
      <c r="D95" s="14">
        <f t="shared" ref="D95" si="161">SUM(D93:D94)</f>
        <v>0</v>
      </c>
      <c r="E95" s="14">
        <f t="shared" ref="E95" si="162">SUM(E93:E94)</f>
        <v>77</v>
      </c>
      <c r="F95" s="14">
        <f t="shared" ref="F95" si="163">SUM(F93:F94)</f>
        <v>552</v>
      </c>
      <c r="G95" s="14">
        <f t="shared" ref="G95" si="164">SUM(G93:G94)</f>
        <v>65</v>
      </c>
      <c r="H95" s="14">
        <f t="shared" ref="H95" si="165">SUM(H93:H94)</f>
        <v>617</v>
      </c>
      <c r="I95" s="14">
        <f t="shared" ref="I95" si="166">SUM(I93:I94)</f>
        <v>109</v>
      </c>
      <c r="J95" s="14">
        <f t="shared" ref="J95" si="167">SUM(J93:J94)</f>
        <v>5</v>
      </c>
      <c r="K95" s="14">
        <f t="shared" ref="K95" si="168">SUM(K93:K94)</f>
        <v>114</v>
      </c>
      <c r="L95" s="19" t="s">
        <v>0</v>
      </c>
      <c r="M95" s="19"/>
    </row>
    <row r="96" spans="1:13" ht="20.100000000000001" customHeight="1">
      <c r="A96" s="27" t="s">
        <v>41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4" ht="20.100000000000001" customHeight="1">
      <c r="A97" s="16" t="s">
        <v>1</v>
      </c>
      <c r="B97" s="16"/>
      <c r="C97" s="13">
        <v>7</v>
      </c>
      <c r="D97" s="13">
        <v>0</v>
      </c>
      <c r="E97" s="13">
        <f>SUM(C97:D97)</f>
        <v>7</v>
      </c>
      <c r="F97" s="13">
        <v>228</v>
      </c>
      <c r="G97" s="13">
        <v>39</v>
      </c>
      <c r="H97" s="13">
        <f>SUM(F97:G97)</f>
        <v>267</v>
      </c>
      <c r="I97" s="13">
        <v>25</v>
      </c>
      <c r="J97" s="13">
        <v>0</v>
      </c>
      <c r="K97" s="13">
        <f>SUM(I97:J97)</f>
        <v>25</v>
      </c>
      <c r="L97" s="17" t="s">
        <v>10</v>
      </c>
      <c r="M97" s="17"/>
    </row>
    <row r="98" spans="1:14" ht="20.100000000000001" customHeight="1">
      <c r="A98" s="16" t="s">
        <v>2</v>
      </c>
      <c r="B98" s="16"/>
      <c r="C98" s="13">
        <v>18</v>
      </c>
      <c r="D98" s="13">
        <v>0</v>
      </c>
      <c r="E98" s="13">
        <f>SUM(C98:D98)</f>
        <v>18</v>
      </c>
      <c r="F98" s="13">
        <v>53</v>
      </c>
      <c r="G98" s="13">
        <v>7</v>
      </c>
      <c r="H98" s="13">
        <f>SUM(F98:G98)</f>
        <v>60</v>
      </c>
      <c r="I98" s="13">
        <v>8</v>
      </c>
      <c r="J98" s="13">
        <v>0</v>
      </c>
      <c r="K98" s="13">
        <f>SUM(I98:J98)</f>
        <v>8</v>
      </c>
      <c r="L98" s="17" t="s">
        <v>19</v>
      </c>
      <c r="M98" s="17"/>
    </row>
    <row r="99" spans="1:14" ht="20.100000000000001" customHeight="1">
      <c r="A99" s="18" t="s">
        <v>3</v>
      </c>
      <c r="B99" s="18"/>
      <c r="C99" s="10">
        <f>SUM(C97:C98)</f>
        <v>25</v>
      </c>
      <c r="D99" s="10">
        <f t="shared" ref="D99" si="169">SUM(D97:D98)</f>
        <v>0</v>
      </c>
      <c r="E99" s="10">
        <f t="shared" ref="E99" si="170">SUM(E97:E98)</f>
        <v>25</v>
      </c>
      <c r="F99" s="10">
        <f t="shared" ref="F99" si="171">SUM(F97:F98)</f>
        <v>281</v>
      </c>
      <c r="G99" s="10">
        <f t="shared" ref="G99" si="172">SUM(G97:G98)</f>
        <v>46</v>
      </c>
      <c r="H99" s="10">
        <f t="shared" ref="H99" si="173">SUM(H97:H98)</f>
        <v>327</v>
      </c>
      <c r="I99" s="10">
        <f t="shared" ref="I99" si="174">SUM(I97:I98)</f>
        <v>33</v>
      </c>
      <c r="J99" s="10">
        <f t="shared" ref="J99" si="175">SUM(J97:J98)</f>
        <v>0</v>
      </c>
      <c r="K99" s="10">
        <f t="shared" ref="K99" si="176">SUM(K97:K98)</f>
        <v>33</v>
      </c>
      <c r="L99" s="19" t="s">
        <v>0</v>
      </c>
      <c r="M99" s="19"/>
    </row>
    <row r="100" spans="1:14" ht="20.100000000000001" customHeight="1">
      <c r="A100" s="27" t="s">
        <v>48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4" ht="20.100000000000001" customHeight="1">
      <c r="A101" s="16" t="s">
        <v>1</v>
      </c>
      <c r="B101" s="16"/>
      <c r="C101" s="13">
        <v>131</v>
      </c>
      <c r="D101" s="13">
        <v>1</v>
      </c>
      <c r="E101" s="13">
        <f>SUM(C101:D101)</f>
        <v>132</v>
      </c>
      <c r="F101" s="13">
        <v>1382</v>
      </c>
      <c r="G101" s="13">
        <v>127</v>
      </c>
      <c r="H101" s="13">
        <f>SUM(F101:G101)</f>
        <v>1509</v>
      </c>
      <c r="I101" s="13">
        <v>43</v>
      </c>
      <c r="J101" s="13">
        <v>4</v>
      </c>
      <c r="K101" s="13">
        <f>SUM(I101:J101)</f>
        <v>47</v>
      </c>
      <c r="L101" s="17" t="s">
        <v>10</v>
      </c>
      <c r="M101" s="17"/>
    </row>
    <row r="102" spans="1:14" ht="20.100000000000001" customHeight="1">
      <c r="A102" s="16" t="s">
        <v>2</v>
      </c>
      <c r="B102" s="16"/>
      <c r="C102" s="13">
        <v>71</v>
      </c>
      <c r="D102" s="13">
        <v>1</v>
      </c>
      <c r="E102" s="13">
        <f>SUM(C102:D102)</f>
        <v>72</v>
      </c>
      <c r="F102" s="13">
        <v>648</v>
      </c>
      <c r="G102" s="13">
        <v>75</v>
      </c>
      <c r="H102" s="13">
        <f>SUM(F102:G102)</f>
        <v>723</v>
      </c>
      <c r="I102" s="13">
        <v>79</v>
      </c>
      <c r="J102" s="13">
        <v>1</v>
      </c>
      <c r="K102" s="13">
        <f>SUM(I102:J102)</f>
        <v>80</v>
      </c>
      <c r="L102" s="17" t="s">
        <v>19</v>
      </c>
      <c r="M102" s="17"/>
    </row>
    <row r="103" spans="1:14" ht="20.100000000000001" customHeight="1">
      <c r="A103" s="18" t="s">
        <v>3</v>
      </c>
      <c r="B103" s="18"/>
      <c r="C103" s="14">
        <f>SUM(C101:C102)</f>
        <v>202</v>
      </c>
      <c r="D103" s="14">
        <f t="shared" ref="D103" si="177">SUM(D101:D102)</f>
        <v>2</v>
      </c>
      <c r="E103" s="14">
        <f t="shared" ref="E103" si="178">SUM(E101:E102)</f>
        <v>204</v>
      </c>
      <c r="F103" s="14">
        <f t="shared" ref="F103" si="179">SUM(F101:F102)</f>
        <v>2030</v>
      </c>
      <c r="G103" s="14">
        <f t="shared" ref="G103" si="180">SUM(G101:G102)</f>
        <v>202</v>
      </c>
      <c r="H103" s="14">
        <f t="shared" ref="H103" si="181">SUM(H101:H102)</f>
        <v>2232</v>
      </c>
      <c r="I103" s="14">
        <f t="shared" ref="I103" si="182">SUM(I101:I102)</f>
        <v>122</v>
      </c>
      <c r="J103" s="14">
        <f t="shared" ref="J103" si="183">SUM(J101:J102)</f>
        <v>5</v>
      </c>
      <c r="K103" s="14">
        <f t="shared" ref="K103" si="184">SUM(K101:K102)</f>
        <v>127</v>
      </c>
      <c r="L103" s="19" t="s">
        <v>0</v>
      </c>
      <c r="M103" s="19"/>
    </row>
    <row r="104" spans="1:14" ht="20.100000000000001" customHeight="1">
      <c r="A104" s="28" t="s">
        <v>42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4" ht="20.100000000000001" customHeight="1">
      <c r="A105" s="16" t="s">
        <v>1</v>
      </c>
      <c r="B105" s="16"/>
      <c r="C105" s="13">
        <f>C101+C97+C93+C89+C85+C81+C77+C73+C69+C65+C61+C57+C53+C49+C45+C41+C37+C33+C29+C25+C21+C17+C13+C9</f>
        <v>7898</v>
      </c>
      <c r="D105" s="13">
        <f t="shared" ref="D105:K105" si="185">D101+D97+D93+D89+D85+D81+D77+D73+D69+D65+D61+D57+D53+D49+D45+D41+D37+D33+D29+D25+D21+D17+D13+D9</f>
        <v>213</v>
      </c>
      <c r="E105" s="13">
        <f t="shared" si="185"/>
        <v>8111</v>
      </c>
      <c r="F105" s="13">
        <f>F101+F97+F93+F89+F85+F81+F77+F73+F69+F65+F61+F57+F53+F49+F45+F41+F37+F33+F29+F25+F21+F17+F13+F9</f>
        <v>82426</v>
      </c>
      <c r="G105" s="13">
        <f t="shared" si="185"/>
        <v>17598</v>
      </c>
      <c r="H105" s="13">
        <f>H101+H97+H93+H89+H85+H81+H77+H73+H69+H65+H61+H57+H53+H49+H45+H41+H37+H33+H29+H25+H21+H17+H13+H9</f>
        <v>100024</v>
      </c>
      <c r="I105" s="13">
        <f t="shared" si="185"/>
        <v>13691</v>
      </c>
      <c r="J105" s="13">
        <f t="shared" si="185"/>
        <v>545</v>
      </c>
      <c r="K105" s="13">
        <f t="shared" si="185"/>
        <v>14236</v>
      </c>
      <c r="L105" s="17" t="s">
        <v>10</v>
      </c>
      <c r="M105" s="17"/>
    </row>
    <row r="106" spans="1:14" ht="20.100000000000001" customHeight="1">
      <c r="A106" s="16" t="s">
        <v>2</v>
      </c>
      <c r="B106" s="16"/>
      <c r="C106" s="13">
        <f>C102+C98+C94+C90+C86+C82+C78+C74+C70+C66+C62+C58+C54+C50+C46+C42+C38+C34+C30+C26+C22+C18+C14+C10</f>
        <v>4001</v>
      </c>
      <c r="D106" s="13">
        <f t="shared" ref="D106:K106" si="186">D102+D98+D94+D90+D86+D82+D78+D74+D70+D66+D62+D58+D54+D50+D46+D42+D38+D34+D30+D26+D22+D18+D14+D10</f>
        <v>551</v>
      </c>
      <c r="E106" s="13">
        <f t="shared" si="186"/>
        <v>4552</v>
      </c>
      <c r="F106" s="13">
        <f t="shared" si="186"/>
        <v>33936</v>
      </c>
      <c r="G106" s="13">
        <f t="shared" si="186"/>
        <v>5954</v>
      </c>
      <c r="H106" s="13">
        <f>H102+H98+H94+H90+H86+H82+H78+H74+H70+H66+H62+H58+H54+H50+H46+H42+H38+H34+H30+H26+H22+H18+H14+H10</f>
        <v>39890</v>
      </c>
      <c r="I106" s="13">
        <f t="shared" si="186"/>
        <v>5790</v>
      </c>
      <c r="J106" s="13">
        <f t="shared" si="186"/>
        <v>136</v>
      </c>
      <c r="K106" s="13">
        <f t="shared" si="186"/>
        <v>5926</v>
      </c>
      <c r="L106" s="17" t="s">
        <v>19</v>
      </c>
      <c r="M106" s="17"/>
    </row>
    <row r="107" spans="1:14" ht="20.100000000000001" customHeight="1">
      <c r="A107" s="18" t="s">
        <v>3</v>
      </c>
      <c r="B107" s="18"/>
      <c r="C107" s="14">
        <f>SUM(C105:C106)</f>
        <v>11899</v>
      </c>
      <c r="D107" s="14">
        <f t="shared" ref="D107" si="187">SUM(D105:D106)</f>
        <v>764</v>
      </c>
      <c r="E107" s="14">
        <f t="shared" ref="E107" si="188">SUM(E105:E106)</f>
        <v>12663</v>
      </c>
      <c r="F107" s="14">
        <f t="shared" ref="F107" si="189">SUM(F105:F106)</f>
        <v>116362</v>
      </c>
      <c r="G107" s="14">
        <f t="shared" ref="G107" si="190">SUM(G105:G106)</f>
        <v>23552</v>
      </c>
      <c r="H107" s="14">
        <f>SUM(H105:H106)</f>
        <v>139914</v>
      </c>
      <c r="I107" s="14">
        <f t="shared" ref="I107" si="191">SUM(I105:I106)</f>
        <v>19481</v>
      </c>
      <c r="J107" s="14">
        <f t="shared" ref="J107" si="192">SUM(J105:J106)</f>
        <v>681</v>
      </c>
      <c r="K107" s="14">
        <f t="shared" ref="K107" si="193">SUM(K105:K106)</f>
        <v>20162</v>
      </c>
      <c r="L107" s="19" t="s">
        <v>0</v>
      </c>
      <c r="M107" s="19"/>
    </row>
    <row r="108" spans="1:14" ht="20.100000000000001" customHeight="1">
      <c r="A108" s="32" t="s">
        <v>43</v>
      </c>
      <c r="B108" s="32"/>
      <c r="C108" s="32"/>
      <c r="D108" s="11"/>
      <c r="E108" s="11"/>
      <c r="F108" s="11"/>
      <c r="G108" s="11"/>
      <c r="H108" s="11"/>
      <c r="I108" s="11"/>
      <c r="J108" s="15" t="s">
        <v>13</v>
      </c>
      <c r="K108" s="15"/>
      <c r="L108" s="15"/>
      <c r="M108" s="15"/>
      <c r="N108" s="12"/>
    </row>
  </sheetData>
  <mergeCells count="188">
    <mergeCell ref="A5:B7"/>
    <mergeCell ref="C5:E5"/>
    <mergeCell ref="F5:H5"/>
    <mergeCell ref="I5:K5"/>
    <mergeCell ref="L5:M7"/>
    <mergeCell ref="A8:M8"/>
    <mergeCell ref="A1:C1"/>
    <mergeCell ref="K1:M1"/>
    <mergeCell ref="H2:M3"/>
    <mergeCell ref="L4:M4"/>
    <mergeCell ref="A2:F3"/>
    <mergeCell ref="A4:C4"/>
    <mergeCell ref="A12:M12"/>
    <mergeCell ref="A13:B13"/>
    <mergeCell ref="L13:M13"/>
    <mergeCell ref="A14:B14"/>
    <mergeCell ref="L14:M14"/>
    <mergeCell ref="A15:B15"/>
    <mergeCell ref="L15:M15"/>
    <mergeCell ref="A9:B9"/>
    <mergeCell ref="L9:M9"/>
    <mergeCell ref="A10:B10"/>
    <mergeCell ref="L10:M10"/>
    <mergeCell ref="A11:B11"/>
    <mergeCell ref="L11:M11"/>
    <mergeCell ref="A20:M20"/>
    <mergeCell ref="A21:B21"/>
    <mergeCell ref="L21:M21"/>
    <mergeCell ref="A22:B22"/>
    <mergeCell ref="L22:M22"/>
    <mergeCell ref="A23:B23"/>
    <mergeCell ref="L23:M23"/>
    <mergeCell ref="A16:M16"/>
    <mergeCell ref="A17:B17"/>
    <mergeCell ref="L17:M17"/>
    <mergeCell ref="A18:B18"/>
    <mergeCell ref="L18:M18"/>
    <mergeCell ref="A19:B19"/>
    <mergeCell ref="L19:M19"/>
    <mergeCell ref="A28:M28"/>
    <mergeCell ref="A29:B29"/>
    <mergeCell ref="L29:M29"/>
    <mergeCell ref="A30:B30"/>
    <mergeCell ref="L30:M30"/>
    <mergeCell ref="A31:B31"/>
    <mergeCell ref="L31:M31"/>
    <mergeCell ref="A24:M24"/>
    <mergeCell ref="A25:B25"/>
    <mergeCell ref="L25:M25"/>
    <mergeCell ref="A26:B26"/>
    <mergeCell ref="L26:M26"/>
    <mergeCell ref="A27:B27"/>
    <mergeCell ref="L27:M27"/>
    <mergeCell ref="A36:M36"/>
    <mergeCell ref="A37:B37"/>
    <mergeCell ref="L37:M37"/>
    <mergeCell ref="A38:B38"/>
    <mergeCell ref="L38:M38"/>
    <mergeCell ref="A39:B39"/>
    <mergeCell ref="L39:M39"/>
    <mergeCell ref="A32:M32"/>
    <mergeCell ref="A33:B33"/>
    <mergeCell ref="L33:M33"/>
    <mergeCell ref="A34:B34"/>
    <mergeCell ref="L34:M34"/>
    <mergeCell ref="A35:B35"/>
    <mergeCell ref="L35:M35"/>
    <mergeCell ref="A44:M44"/>
    <mergeCell ref="A45:B45"/>
    <mergeCell ref="L45:M45"/>
    <mergeCell ref="A46:B46"/>
    <mergeCell ref="L46:M46"/>
    <mergeCell ref="A47:B47"/>
    <mergeCell ref="L47:M47"/>
    <mergeCell ref="A40:M40"/>
    <mergeCell ref="A41:B41"/>
    <mergeCell ref="L41:M41"/>
    <mergeCell ref="A42:B42"/>
    <mergeCell ref="L42:M42"/>
    <mergeCell ref="A43:B43"/>
    <mergeCell ref="L43:M43"/>
    <mergeCell ref="A52:M52"/>
    <mergeCell ref="A53:B53"/>
    <mergeCell ref="L53:M53"/>
    <mergeCell ref="A54:B54"/>
    <mergeCell ref="L54:M54"/>
    <mergeCell ref="A55:B55"/>
    <mergeCell ref="L55:M55"/>
    <mergeCell ref="A48:M48"/>
    <mergeCell ref="A49:B49"/>
    <mergeCell ref="L49:M49"/>
    <mergeCell ref="A50:B50"/>
    <mergeCell ref="L50:M50"/>
    <mergeCell ref="A51:B51"/>
    <mergeCell ref="L51:M51"/>
    <mergeCell ref="A60:M60"/>
    <mergeCell ref="A61:B61"/>
    <mergeCell ref="L61:M61"/>
    <mergeCell ref="A62:B62"/>
    <mergeCell ref="L62:M62"/>
    <mergeCell ref="A63:B63"/>
    <mergeCell ref="L63:M63"/>
    <mergeCell ref="A56:M56"/>
    <mergeCell ref="A57:B57"/>
    <mergeCell ref="L57:M57"/>
    <mergeCell ref="A58:B58"/>
    <mergeCell ref="L58:M58"/>
    <mergeCell ref="A59:B59"/>
    <mergeCell ref="L59:M59"/>
    <mergeCell ref="A68:M68"/>
    <mergeCell ref="A69:B69"/>
    <mergeCell ref="L69:M69"/>
    <mergeCell ref="A70:B70"/>
    <mergeCell ref="L70:M70"/>
    <mergeCell ref="A71:B71"/>
    <mergeCell ref="L71:M71"/>
    <mergeCell ref="A64:M64"/>
    <mergeCell ref="A65:B65"/>
    <mergeCell ref="L65:M65"/>
    <mergeCell ref="A66:B66"/>
    <mergeCell ref="L66:M66"/>
    <mergeCell ref="A67:B67"/>
    <mergeCell ref="L67:M67"/>
    <mergeCell ref="A76:M76"/>
    <mergeCell ref="A77:B77"/>
    <mergeCell ref="L77:M77"/>
    <mergeCell ref="A78:B78"/>
    <mergeCell ref="L78:M78"/>
    <mergeCell ref="A79:B79"/>
    <mergeCell ref="L79:M79"/>
    <mergeCell ref="A72:M72"/>
    <mergeCell ref="A73:B73"/>
    <mergeCell ref="L73:M73"/>
    <mergeCell ref="A74:B74"/>
    <mergeCell ref="L74:M74"/>
    <mergeCell ref="A75:B75"/>
    <mergeCell ref="L75:M75"/>
    <mergeCell ref="A84:M84"/>
    <mergeCell ref="A85:B85"/>
    <mergeCell ref="L85:M85"/>
    <mergeCell ref="A86:B86"/>
    <mergeCell ref="L86:M86"/>
    <mergeCell ref="A87:B87"/>
    <mergeCell ref="L87:M87"/>
    <mergeCell ref="A80:M80"/>
    <mergeCell ref="A81:B81"/>
    <mergeCell ref="L81:M81"/>
    <mergeCell ref="A82:B82"/>
    <mergeCell ref="L82:M82"/>
    <mergeCell ref="A83:B83"/>
    <mergeCell ref="L83:M83"/>
    <mergeCell ref="A92:M92"/>
    <mergeCell ref="A93:B93"/>
    <mergeCell ref="L93:M93"/>
    <mergeCell ref="A94:B94"/>
    <mergeCell ref="L94:M94"/>
    <mergeCell ref="A95:B95"/>
    <mergeCell ref="L95:M95"/>
    <mergeCell ref="A88:M88"/>
    <mergeCell ref="A89:B89"/>
    <mergeCell ref="L89:M89"/>
    <mergeCell ref="A90:B90"/>
    <mergeCell ref="L90:M90"/>
    <mergeCell ref="A91:B91"/>
    <mergeCell ref="L91:M91"/>
    <mergeCell ref="A100:M100"/>
    <mergeCell ref="A101:B101"/>
    <mergeCell ref="L101:M101"/>
    <mergeCell ref="A102:B102"/>
    <mergeCell ref="L102:M102"/>
    <mergeCell ref="A103:B103"/>
    <mergeCell ref="L103:M103"/>
    <mergeCell ref="A96:M96"/>
    <mergeCell ref="A97:B97"/>
    <mergeCell ref="L97:M97"/>
    <mergeCell ref="A98:B98"/>
    <mergeCell ref="L98:M98"/>
    <mergeCell ref="A99:B99"/>
    <mergeCell ref="L99:M99"/>
    <mergeCell ref="A108:C108"/>
    <mergeCell ref="J108:M108"/>
    <mergeCell ref="A104:M104"/>
    <mergeCell ref="A105:B105"/>
    <mergeCell ref="L105:M105"/>
    <mergeCell ref="A106:B106"/>
    <mergeCell ref="L106:M106"/>
    <mergeCell ref="A107:B107"/>
    <mergeCell ref="L107:M107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ورقة2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</dc:creator>
  <cp:lastModifiedBy>admin</cp:lastModifiedBy>
  <cp:lastPrinted>2016-05-09T09:39:11Z</cp:lastPrinted>
  <dcterms:created xsi:type="dcterms:W3CDTF">2004-03-13T06:35:29Z</dcterms:created>
  <dcterms:modified xsi:type="dcterms:W3CDTF">2018-04-24T18:16:23Z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e45834f3-a2c0-4eb5-93a8-0ff05918f670</vt:lpwstr>
  </property>
</Properties>
</file>