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" yWindow="240" windowWidth="18960" windowHeight="11715"/>
  </bookViews>
  <sheets>
    <sheet name="ورقة1" sheetId="7" r:id="rId1"/>
    <sheet name="ورقة2" sheetId="4" state="hidden" r:id="rId2"/>
  </sheets>
  <definedNames>
    <definedName name="_xlnm.Print_Area" localSheetId="0">ورقة1!$A$1:$P$17</definedName>
    <definedName name="_xlnm.Print_Area" localSheetId="1">ورقة2!$A$4:$AC$26</definedName>
  </definedNames>
  <calcPr calcId="124519"/>
</workbook>
</file>

<file path=xl/calcChain.xml><?xml version="1.0" encoding="utf-8"?>
<calcChain xmlns="http://schemas.openxmlformats.org/spreadsheetml/2006/main">
  <c r="M10" i="7"/>
  <c r="M12"/>
  <c r="M14"/>
  <c r="M8"/>
  <c r="F8"/>
  <c r="P12"/>
  <c r="P10"/>
  <c r="P8"/>
  <c r="P14"/>
  <c r="F12"/>
  <c r="F10"/>
  <c r="F14"/>
  <c r="O20" i="4"/>
  <c r="O22"/>
  <c r="O24"/>
  <c r="W24"/>
  <c r="V24"/>
  <c r="L24"/>
  <c r="K24"/>
  <c r="AC24"/>
  <c r="AB24"/>
  <c r="AC22"/>
  <c r="AC20"/>
  <c r="AB20"/>
  <c r="V18"/>
  <c r="W18"/>
  <c r="V20"/>
  <c r="W20"/>
  <c r="V22"/>
  <c r="W22"/>
  <c r="W16"/>
  <c r="V16"/>
  <c r="I14" i="7"/>
  <c r="I12"/>
  <c r="K16" i="4"/>
  <c r="L20"/>
  <c r="K20"/>
  <c r="L18"/>
  <c r="K18"/>
  <c r="L22"/>
  <c r="K22"/>
  <c r="I10" i="7"/>
  <c r="I8"/>
  <c r="AB22" i="4"/>
</calcChain>
</file>

<file path=xl/sharedStrings.xml><?xml version="1.0" encoding="utf-8"?>
<sst xmlns="http://schemas.openxmlformats.org/spreadsheetml/2006/main" count="157" uniqueCount="78">
  <si>
    <t>Total</t>
  </si>
  <si>
    <t>المتدربون</t>
  </si>
  <si>
    <t>سعودي</t>
  </si>
  <si>
    <t>غير سعودي</t>
  </si>
  <si>
    <t>Saudi</t>
  </si>
  <si>
    <t>Non-Saudi</t>
  </si>
  <si>
    <t>3 - 13</t>
  </si>
  <si>
    <t>جدول 3-10</t>
  </si>
  <si>
    <t>Table 3-10</t>
  </si>
  <si>
    <t>النوع و
المستوى</t>
  </si>
  <si>
    <t>Students</t>
  </si>
  <si>
    <t>هيئة التدريب</t>
  </si>
  <si>
    <t>Teachers</t>
  </si>
  <si>
    <t>معاهد تدريب</t>
  </si>
  <si>
    <t xml:space="preserve">الكليات التقنية </t>
  </si>
  <si>
    <t>الكليات التقنية</t>
  </si>
  <si>
    <t>(Training Institutes)</t>
  </si>
  <si>
    <t>Technical colleges</t>
  </si>
  <si>
    <t>Type
and
Level</t>
  </si>
  <si>
    <t xml:space="preserve"> التدريب المهني الحكومي</t>
  </si>
  <si>
    <t>التدريب الأهلي</t>
  </si>
  <si>
    <t>الجملة</t>
  </si>
  <si>
    <t>الكليات التقنية بنين</t>
  </si>
  <si>
    <t>الكليات التقنية للبنات</t>
  </si>
  <si>
    <t xml:space="preserve">الكليات التقنية للبنات </t>
  </si>
  <si>
    <t xml:space="preserve">Gov.Vocational Training </t>
  </si>
  <si>
    <t>Private Education</t>
  </si>
  <si>
    <t>Technical colleges for boys</t>
  </si>
  <si>
    <t>Technical colleges for girls</t>
  </si>
  <si>
    <t>Girls Higher Technical Institutes</t>
  </si>
  <si>
    <t>ذكور</t>
  </si>
  <si>
    <t>إناث</t>
  </si>
  <si>
    <t>العام
Year</t>
  </si>
  <si>
    <t>Male</t>
  </si>
  <si>
    <t>Female</t>
  </si>
  <si>
    <t>1432/1431</t>
  </si>
  <si>
    <t>1431/1432</t>
  </si>
  <si>
    <t>1433/1432</t>
  </si>
  <si>
    <t>1432/1433</t>
  </si>
  <si>
    <t>1434/1433</t>
  </si>
  <si>
    <t>1433/1434</t>
  </si>
  <si>
    <t>1435/1434</t>
  </si>
  <si>
    <t>1434/1435</t>
  </si>
  <si>
    <t xml:space="preserve">المصدر : المؤسسة العامة للتدريب التقني و المهني . </t>
  </si>
  <si>
    <t xml:space="preserve">Source : General Organization for Technical &amp; Vocational Training . </t>
  </si>
  <si>
    <t>جدول 3-9</t>
  </si>
  <si>
    <t>كليات تقنية بنات</t>
  </si>
  <si>
    <t>التدريب التقني والمهني</t>
  </si>
  <si>
    <r>
      <rPr>
        <b/>
        <sz val="18"/>
        <color indexed="10"/>
        <rFont val="Arial"/>
        <family val="2"/>
      </rPr>
      <t>التدريب التقني والمهني</t>
    </r>
    <r>
      <rPr>
        <b/>
        <sz val="18"/>
        <color indexed="17"/>
        <rFont val="Arial"/>
        <family val="2"/>
      </rPr>
      <t xml:space="preserve"> : الطلاب والمدرسون حسب نوع </t>
    </r>
    <r>
      <rPr>
        <b/>
        <sz val="18"/>
        <color indexed="10"/>
        <rFont val="Arial"/>
        <family val="2"/>
      </rPr>
      <t>التدريب</t>
    </r>
    <r>
      <rPr>
        <b/>
        <sz val="18"/>
        <color indexed="17"/>
        <rFont val="Arial"/>
        <family val="2"/>
      </rPr>
      <t xml:space="preserve"> للأعوام  1432/1431-1435/1434 هـ</t>
    </r>
  </si>
  <si>
    <r>
      <rPr>
        <b/>
        <sz val="18"/>
        <color indexed="10"/>
        <rFont val="Arial"/>
        <family val="2"/>
      </rPr>
      <t>Technical &amp; Vocational training</t>
    </r>
    <r>
      <rPr>
        <b/>
        <sz val="18"/>
        <color indexed="17"/>
        <rFont val="Arial"/>
        <family val="2"/>
      </rPr>
      <t xml:space="preserve"> : Students and Teachers By Type of </t>
    </r>
    <r>
      <rPr>
        <b/>
        <sz val="18"/>
        <color indexed="10"/>
        <rFont val="Arial"/>
        <family val="2"/>
      </rPr>
      <t>Training</t>
    </r>
    <r>
      <rPr>
        <b/>
        <sz val="18"/>
        <color indexed="17"/>
        <rFont val="Arial"/>
        <family val="2"/>
      </rPr>
      <t xml:space="preserve"> : 1431/1432-1434/1435 A.H.</t>
    </r>
  </si>
  <si>
    <t xml:space="preserve">Gov. Vocational Training </t>
  </si>
  <si>
    <t xml:space="preserve"> Education</t>
  </si>
  <si>
    <t>معاهد الشراكات الاستراتيجية</t>
  </si>
  <si>
    <t>المؤسسة العامة للتدريب التقني والمهني</t>
  </si>
  <si>
    <t>الإدارة العامة للتخطيط والميزانية</t>
  </si>
  <si>
    <t>إدارة الإحصاء</t>
  </si>
  <si>
    <t xml:space="preserve">المصدر : المؤسسة العامة للتدريب التقني والمهني  . </t>
  </si>
  <si>
    <t>Table3-9</t>
  </si>
  <si>
    <t>معاهد الشراكات الإستراتيجية</t>
  </si>
  <si>
    <t>معاهد الشراكات الإستراتيجية *</t>
  </si>
  <si>
    <t>كليات تقنيه
 بنين</t>
  </si>
  <si>
    <t>كليات تقنية
 بنات</t>
  </si>
  <si>
    <t>التدريب 
الأهلي</t>
  </si>
  <si>
    <t xml:space="preserve"> Source : General Organization for Technical and Vocational training.</t>
  </si>
  <si>
    <t>Strategic partnerships institutes</t>
  </si>
  <si>
    <t xml:space="preserve">الوحدات التدريبية  
 Colleges &amp; Institutes </t>
  </si>
  <si>
    <t>التعليم والتدريب</t>
  </si>
  <si>
    <t>Education &amp; Training</t>
  </si>
  <si>
    <t>Strategic partnerships institutes*</t>
  </si>
  <si>
    <t xml:space="preserve"> العام
 Year</t>
  </si>
  <si>
    <t>1435/1436</t>
  </si>
  <si>
    <t>1436/1437</t>
  </si>
  <si>
    <t xml:space="preserve">معاهد تدريب    Training Institutes    </t>
  </si>
  <si>
    <t xml:space="preserve">الكليات التقنية   Technical colleges  </t>
  </si>
  <si>
    <t>الكليات التقنية  Technical colleges</t>
  </si>
  <si>
    <t>التعليم الفني 
 المدارس والفصول حسب نوع التعليم للأعوام 1434/1433 - 1437/1436 هـ</t>
  </si>
  <si>
    <t>Technical Education 
 Schools and Classes by Type of Education  1433/1434-1436/1437A.H.</t>
  </si>
  <si>
    <t xml:space="preserve">القاعات والفصول والورش والمختبرات
( lecture halls , classrooms , workshops, laboratories )  </t>
  </si>
</sst>
</file>

<file path=xl/styles.xml><?xml version="1.0" encoding="utf-8"?>
<styleSheet xmlns="http://schemas.openxmlformats.org/spreadsheetml/2006/main">
  <fonts count="37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indexed="16"/>
      <name val="Arial"/>
      <family val="2"/>
    </font>
    <font>
      <sz val="18"/>
      <color indexed="16"/>
      <name val="Arial"/>
      <family val="2"/>
      <charset val="178"/>
    </font>
    <font>
      <sz val="16"/>
      <color indexed="16"/>
      <name val="Arial"/>
      <family val="2"/>
      <charset val="178"/>
    </font>
    <font>
      <sz val="21"/>
      <color indexed="16"/>
      <name val="Arial"/>
      <family val="2"/>
      <charset val="178"/>
    </font>
    <font>
      <sz val="19"/>
      <color indexed="16"/>
      <name val="Arial"/>
      <family val="2"/>
      <charset val="178"/>
    </font>
    <font>
      <b/>
      <sz val="19"/>
      <color indexed="16"/>
      <name val="Arial"/>
      <family val="2"/>
      <charset val="178"/>
    </font>
    <font>
      <sz val="13"/>
      <color indexed="16"/>
      <name val="Arial"/>
      <family val="2"/>
      <charset val="178"/>
    </font>
    <font>
      <b/>
      <sz val="14"/>
      <color indexed="16"/>
      <name val="Arial"/>
      <family val="2"/>
      <charset val="178"/>
    </font>
    <font>
      <b/>
      <sz val="14"/>
      <color indexed="16"/>
      <name val="Arial"/>
      <family val="2"/>
    </font>
    <font>
      <b/>
      <sz val="16"/>
      <color indexed="16"/>
      <name val="Arial"/>
      <family val="2"/>
      <charset val="178"/>
    </font>
    <font>
      <b/>
      <sz val="13"/>
      <color indexed="16"/>
      <name val="Arial"/>
      <family val="2"/>
      <charset val="178"/>
    </font>
    <font>
      <b/>
      <sz val="12"/>
      <color indexed="16"/>
      <name val="Arial"/>
      <family val="2"/>
      <charset val="178"/>
    </font>
    <font>
      <sz val="13"/>
      <color indexed="16"/>
      <name val="Arial"/>
      <family val="2"/>
    </font>
    <font>
      <sz val="13"/>
      <color indexed="16"/>
      <name val="Arial (Arabic)"/>
      <family val="2"/>
      <charset val="178"/>
    </font>
    <font>
      <sz val="14"/>
      <color indexed="16"/>
      <name val="Arial"/>
      <family val="2"/>
    </font>
    <font>
      <b/>
      <sz val="14"/>
      <color indexed="10"/>
      <name val="Arial"/>
      <family val="2"/>
    </font>
    <font>
      <b/>
      <sz val="18"/>
      <color indexed="17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sz val="13"/>
      <name val="Frutiger LT Arabic 55 Roman"/>
    </font>
    <font>
      <sz val="8"/>
      <name val="Frutiger LT Arabic 55 Roman"/>
    </font>
    <font>
      <sz val="10"/>
      <name val="Frutiger LT Arabic 55 Roman"/>
    </font>
    <font>
      <sz val="11"/>
      <name val="Frutiger LT Arabic 55 Roman"/>
    </font>
    <font>
      <sz val="9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0"/>
      <color theme="8" tint="-0.249977111117893"/>
      <name val="Frutiger LT Arabic 55 Roman"/>
    </font>
    <font>
      <b/>
      <sz val="13"/>
      <color rgb="FF0000FF"/>
      <name val="Arial"/>
      <family val="2"/>
    </font>
    <font>
      <b/>
      <sz val="14"/>
      <color rgb="FF800000"/>
      <name val="Arial"/>
      <family val="2"/>
    </font>
    <font>
      <b/>
      <sz val="14"/>
      <color rgb="FF0000FF"/>
      <name val="Arial"/>
      <family val="2"/>
    </font>
    <font>
      <b/>
      <sz val="12"/>
      <color rgb="FF800000"/>
      <name val="Arial"/>
      <family val="2"/>
      <charset val="178"/>
    </font>
    <font>
      <b/>
      <sz val="14"/>
      <color rgb="FF800000"/>
      <name val="Arial"/>
      <family val="2"/>
      <charset val="178"/>
    </font>
    <font>
      <b/>
      <sz val="14"/>
      <color rgb="FFFF0000"/>
      <name val="Arial"/>
      <family val="2"/>
    </font>
    <font>
      <sz val="12"/>
      <color rgb="FF474D9B"/>
      <name val="Frutiger LT Arabic 45 Light"/>
    </font>
    <font>
      <sz val="10"/>
      <color rgb="FFFFFFFF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 diagonalDown="1">
      <left/>
      <right/>
      <top/>
      <bottom/>
      <diagonal style="medium">
        <color theme="0"/>
      </diagonal>
    </border>
    <border diagonalDown="1">
      <left/>
      <right/>
      <top/>
      <bottom style="medium">
        <color theme="0"/>
      </bottom>
      <diagonal style="medium">
        <color theme="0"/>
      </diagonal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FFFF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4" fillId="0" borderId="0" xfId="1" applyFont="1"/>
    <xf numFmtId="0" fontId="4" fillId="0" borderId="0" xfId="1" applyFont="1" applyBorder="1"/>
    <xf numFmtId="0" fontId="5" fillId="0" borderId="0" xfId="1" applyFont="1"/>
    <xf numFmtId="0" fontId="5" fillId="0" borderId="0" xfId="1" applyFont="1" applyBorder="1"/>
    <xf numFmtId="0" fontId="6" fillId="0" borderId="0" xfId="1" applyFont="1"/>
    <xf numFmtId="0" fontId="7" fillId="0" borderId="0" xfId="1" applyFont="1" applyAlignment="1">
      <alignment horizontal="center" vertical="center"/>
    </xf>
    <xf numFmtId="0" fontId="6" fillId="0" borderId="0" xfId="1" applyFont="1" applyBorder="1"/>
    <xf numFmtId="0" fontId="8" fillId="0" borderId="0" xfId="1" applyFont="1"/>
    <xf numFmtId="0" fontId="8" fillId="0" borderId="0" xfId="1" applyFont="1" applyBorder="1"/>
    <xf numFmtId="0" fontId="2" fillId="0" borderId="0" xfId="1" applyFont="1"/>
    <xf numFmtId="0" fontId="2" fillId="0" borderId="0" xfId="1" applyFont="1" applyBorder="1"/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6" fillId="0" borderId="0" xfId="1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20" fillId="0" borderId="1" xfId="1" applyFont="1" applyBorder="1" applyAlignment="1">
      <alignment horizontal="center" vertical="center" wrapText="1"/>
    </xf>
    <xf numFmtId="0" fontId="0" fillId="0" borderId="0" xfId="0" applyFill="1"/>
    <xf numFmtId="0" fontId="21" fillId="0" borderId="0" xfId="2" applyFont="1"/>
    <xf numFmtId="0" fontId="21" fillId="0" borderId="0" xfId="2" applyFont="1" applyBorder="1"/>
    <xf numFmtId="0" fontId="22" fillId="0" borderId="0" xfId="2" applyFont="1"/>
    <xf numFmtId="0" fontId="22" fillId="0" borderId="0" xfId="2" applyFont="1" applyBorder="1"/>
    <xf numFmtId="0" fontId="23" fillId="0" borderId="0" xfId="2" applyFont="1"/>
    <xf numFmtId="0" fontId="23" fillId="0" borderId="0" xfId="2" applyFont="1" applyBorder="1"/>
    <xf numFmtId="0" fontId="25" fillId="0" borderId="0" xfId="2" applyFont="1" applyAlignment="1">
      <alignment vertical="center"/>
    </xf>
    <xf numFmtId="0" fontId="25" fillId="0" borderId="0" xfId="2" applyFont="1" applyBorder="1" applyAlignment="1">
      <alignment vertical="center"/>
    </xf>
    <xf numFmtId="0" fontId="26" fillId="2" borderId="25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left" vertical="center" wrapText="1" shrinkToFit="1"/>
    </xf>
    <xf numFmtId="0" fontId="26" fillId="2" borderId="26" xfId="2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right" vertical="center"/>
    </xf>
    <xf numFmtId="0" fontId="23" fillId="0" borderId="0" xfId="0" applyFont="1" applyFill="1"/>
    <xf numFmtId="0" fontId="23" fillId="0" borderId="0" xfId="0" applyFont="1" applyFill="1" applyAlignment="1"/>
    <xf numFmtId="0" fontId="23" fillId="0" borderId="0" xfId="0" applyFont="1" applyFill="1" applyAlignment="1">
      <alignment vertical="center"/>
    </xf>
    <xf numFmtId="0" fontId="24" fillId="0" borderId="0" xfId="2" applyFont="1" applyBorder="1"/>
    <xf numFmtId="0" fontId="24" fillId="0" borderId="0" xfId="2" applyFont="1"/>
    <xf numFmtId="0" fontId="27" fillId="0" borderId="27" xfId="0" applyFont="1" applyFill="1" applyBorder="1" applyAlignment="1">
      <alignment horizontal="right" vertical="center" readingOrder="2"/>
    </xf>
    <xf numFmtId="0" fontId="22" fillId="0" borderId="28" xfId="2" applyFont="1" applyFill="1" applyBorder="1" applyAlignment="1">
      <alignment vertical="center" wrapText="1" shrinkToFit="1" readingOrder="2"/>
    </xf>
    <xf numFmtId="0" fontId="22" fillId="0" borderId="28" xfId="2" applyFont="1" applyFill="1" applyBorder="1" applyAlignment="1">
      <alignment horizontal="left" vertical="center" wrapText="1" shrinkToFit="1"/>
    </xf>
    <xf numFmtId="0" fontId="22" fillId="0" borderId="29" xfId="2" applyFont="1" applyFill="1" applyBorder="1" applyAlignment="1">
      <alignment vertical="center" wrapText="1" shrinkToFit="1"/>
    </xf>
    <xf numFmtId="0" fontId="27" fillId="0" borderId="0" xfId="0" applyFont="1" applyFill="1" applyBorder="1" applyAlignment="1">
      <alignment vertical="center"/>
    </xf>
    <xf numFmtId="0" fontId="27" fillId="0" borderId="27" xfId="0" applyFont="1" applyFill="1" applyBorder="1" applyAlignment="1">
      <alignment vertical="center" readingOrder="2"/>
    </xf>
    <xf numFmtId="0" fontId="26" fillId="2" borderId="26" xfId="2" applyFont="1" applyFill="1" applyBorder="1" applyAlignment="1">
      <alignment horizontal="center" vertical="center" wrapText="1"/>
    </xf>
    <xf numFmtId="0" fontId="23" fillId="5" borderId="33" xfId="2" applyFont="1" applyFill="1" applyBorder="1" applyAlignment="1">
      <alignment horizontal="center" vertical="center"/>
    </xf>
    <xf numFmtId="0" fontId="23" fillId="4" borderId="33" xfId="2" applyFont="1" applyFill="1" applyBorder="1" applyAlignment="1">
      <alignment horizontal="center" vertical="center"/>
    </xf>
    <xf numFmtId="0" fontId="23" fillId="4" borderId="33" xfId="2" applyFont="1" applyFill="1" applyBorder="1" applyAlignment="1">
      <alignment horizontal="center" vertical="center" readingOrder="1"/>
    </xf>
    <xf numFmtId="0" fontId="27" fillId="0" borderId="3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right" vertical="center"/>
    </xf>
    <xf numFmtId="0" fontId="26" fillId="2" borderId="26" xfId="2" applyFont="1" applyFill="1" applyBorder="1" applyAlignment="1">
      <alignment horizontal="center" vertical="center"/>
    </xf>
    <xf numFmtId="0" fontId="26" fillId="2" borderId="34" xfId="2" applyFont="1" applyFill="1" applyBorder="1" applyAlignment="1">
      <alignment horizontal="center" vertical="center" wrapText="1"/>
    </xf>
    <xf numFmtId="0" fontId="26" fillId="2" borderId="35" xfId="2" applyFont="1" applyFill="1" applyBorder="1" applyAlignment="1">
      <alignment horizontal="center" vertical="center" wrapText="1"/>
    </xf>
    <xf numFmtId="0" fontId="26" fillId="2" borderId="31" xfId="2" applyFont="1" applyFill="1" applyBorder="1" applyAlignment="1">
      <alignment horizontal="center" vertical="center" wrapText="1"/>
    </xf>
    <xf numFmtId="0" fontId="26" fillId="2" borderId="32" xfId="2" applyFont="1" applyFill="1" applyBorder="1" applyAlignment="1">
      <alignment horizontal="center" vertical="center" wrapText="1"/>
    </xf>
    <xf numFmtId="0" fontId="26" fillId="2" borderId="37" xfId="2" applyFont="1" applyFill="1" applyBorder="1" applyAlignment="1">
      <alignment horizontal="center" vertical="center" wrapText="1"/>
    </xf>
    <xf numFmtId="0" fontId="26" fillId="2" borderId="38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/>
    </xf>
    <xf numFmtId="0" fontId="23" fillId="5" borderId="33" xfId="2" applyFont="1" applyFill="1" applyBorder="1" applyAlignment="1">
      <alignment horizontal="center" vertical="center" readingOrder="1"/>
    </xf>
    <xf numFmtId="0" fontId="28" fillId="3" borderId="0" xfId="0" applyFont="1" applyFill="1" applyBorder="1" applyAlignment="1">
      <alignment horizontal="right" vertical="center" wrapText="1"/>
    </xf>
    <xf numFmtId="0" fontId="26" fillId="2" borderId="26" xfId="2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vertical="center"/>
    </xf>
    <xf numFmtId="0" fontId="35" fillId="0" borderId="0" xfId="2" applyFont="1" applyBorder="1" applyAlignment="1">
      <alignment horizontal="center" vertical="center" wrapText="1"/>
    </xf>
    <xf numFmtId="0" fontId="36" fillId="6" borderId="34" xfId="0" applyFont="1" applyFill="1" applyBorder="1" applyAlignment="1">
      <alignment horizontal="center" vertical="center" readingOrder="2"/>
    </xf>
    <xf numFmtId="0" fontId="36" fillId="6" borderId="27" xfId="0" applyFont="1" applyFill="1" applyBorder="1" applyAlignment="1">
      <alignment horizontal="center" vertical="center" readingOrder="2"/>
    </xf>
    <xf numFmtId="0" fontId="36" fillId="6" borderId="36" xfId="0" applyFont="1" applyFill="1" applyBorder="1" applyAlignment="1">
      <alignment horizontal="center" vertical="center" readingOrder="2"/>
    </xf>
    <xf numFmtId="0" fontId="36" fillId="6" borderId="34" xfId="0" applyFont="1" applyFill="1" applyBorder="1" applyAlignment="1">
      <alignment horizontal="center" vertical="center" wrapText="1" readingOrder="2"/>
    </xf>
    <xf numFmtId="0" fontId="36" fillId="6" borderId="27" xfId="0" applyFont="1" applyFill="1" applyBorder="1" applyAlignment="1">
      <alignment horizontal="center" vertical="center" wrapText="1" readingOrder="2"/>
    </xf>
    <xf numFmtId="0" fontId="36" fillId="6" borderId="35" xfId="0" applyFont="1" applyFill="1" applyBorder="1" applyAlignment="1">
      <alignment horizontal="center" vertical="center" wrapText="1" readingOrder="2"/>
    </xf>
    <xf numFmtId="0" fontId="26" fillId="2" borderId="39" xfId="2" applyFont="1" applyFill="1" applyBorder="1" applyAlignment="1">
      <alignment horizontal="center" vertical="center" wrapText="1"/>
    </xf>
    <xf numFmtId="0" fontId="26" fillId="2" borderId="40" xfId="2" applyFont="1" applyFill="1" applyBorder="1" applyAlignment="1">
      <alignment horizontal="center" vertical="center" wrapText="1"/>
    </xf>
    <xf numFmtId="0" fontId="26" fillId="2" borderId="41" xfId="2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20" fillId="0" borderId="4" xfId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34" fillId="0" borderId="0" xfId="1" applyFont="1" applyAlignment="1">
      <alignment horizontal="right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readingOrder="2"/>
    </xf>
    <xf numFmtId="0" fontId="13" fillId="0" borderId="1" xfId="1" applyFont="1" applyBorder="1" applyAlignment="1">
      <alignment horizontal="center" vertical="center" readingOrder="2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0" fontId="31" fillId="3" borderId="9" xfId="1" applyFont="1" applyFill="1" applyBorder="1" applyAlignment="1">
      <alignment horizontal="center" vertical="center" wrapText="1"/>
    </xf>
    <xf numFmtId="0" fontId="31" fillId="3" borderId="3" xfId="1" applyFont="1" applyFill="1" applyBorder="1" applyAlignment="1">
      <alignment horizontal="center" vertical="center" wrapText="1"/>
    </xf>
    <xf numFmtId="0" fontId="31" fillId="3" borderId="22" xfId="1" applyFont="1" applyFill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vertical="center" wrapText="1"/>
    </xf>
    <xf numFmtId="0" fontId="15" fillId="0" borderId="24" xfId="1" applyFont="1" applyBorder="1" applyAlignment="1">
      <alignment horizontal="right" vertical="center" readingOrder="2"/>
    </xf>
    <xf numFmtId="0" fontId="15" fillId="0" borderId="0" xfId="1" applyFont="1" applyBorder="1" applyAlignment="1">
      <alignment horizontal="right" vertical="center" readingOrder="2"/>
    </xf>
    <xf numFmtId="0" fontId="20" fillId="0" borderId="1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20" fillId="0" borderId="4" xfId="2" applyFont="1" applyBorder="1" applyAlignment="1">
      <alignment vertical="center"/>
    </xf>
    <xf numFmtId="0" fontId="13" fillId="0" borderId="8" xfId="1" applyFont="1" applyBorder="1" applyAlignment="1">
      <alignment horizontal="center" vertical="center" readingOrder="1"/>
    </xf>
    <xf numFmtId="0" fontId="13" fillId="0" borderId="1" xfId="1" applyFont="1" applyBorder="1" applyAlignment="1">
      <alignment horizontal="center" vertical="center" readingOrder="1"/>
    </xf>
    <xf numFmtId="0" fontId="20" fillId="3" borderId="1" xfId="2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20" fillId="3" borderId="4" xfId="2" applyFont="1" applyFill="1" applyBorder="1" applyAlignment="1">
      <alignment horizontal="center" vertical="center"/>
    </xf>
    <xf numFmtId="0" fontId="31" fillId="3" borderId="2" xfId="1" applyFont="1" applyFill="1" applyBorder="1" applyAlignment="1">
      <alignment horizontal="center" vertical="center" wrapText="1"/>
    </xf>
    <xf numFmtId="0" fontId="31" fillId="3" borderId="23" xfId="1" applyFont="1" applyFill="1" applyBorder="1" applyAlignment="1">
      <alignment horizontal="center" vertical="center" wrapText="1"/>
    </xf>
    <xf numFmtId="0" fontId="29" fillId="3" borderId="1" xfId="1" applyFont="1" applyFill="1" applyBorder="1" applyAlignment="1">
      <alignment horizontal="center" vertical="center" wrapText="1"/>
    </xf>
    <xf numFmtId="0" fontId="29" fillId="3" borderId="9" xfId="1" applyFont="1" applyFill="1" applyBorder="1" applyAlignment="1">
      <alignment horizontal="center" vertical="center" wrapText="1"/>
    </xf>
    <xf numFmtId="0" fontId="31" fillId="3" borderId="1" xfId="2" applyFont="1" applyFill="1" applyBorder="1" applyAlignment="1">
      <alignment horizontal="center" vertical="center"/>
    </xf>
    <xf numFmtId="0" fontId="31" fillId="3" borderId="9" xfId="2" applyFont="1" applyFill="1" applyBorder="1" applyAlignment="1">
      <alignment horizontal="center" vertical="center"/>
    </xf>
    <xf numFmtId="0" fontId="31" fillId="3" borderId="3" xfId="2" applyFont="1" applyFill="1" applyBorder="1" applyAlignment="1">
      <alignment horizontal="center" vertical="center"/>
    </xf>
    <xf numFmtId="0" fontId="31" fillId="3" borderId="22" xfId="2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 textRotation="90"/>
    </xf>
    <xf numFmtId="0" fontId="1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justify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30" fillId="0" borderId="6" xfId="1" applyFont="1" applyBorder="1" applyAlignment="1">
      <alignment horizontal="center" vertical="center"/>
    </xf>
    <xf numFmtId="0" fontId="30" fillId="0" borderId="7" xfId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9" fillId="0" borderId="1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 textRotation="90" wrapText="1"/>
    </xf>
    <xf numFmtId="0" fontId="30" fillId="0" borderId="3" xfId="1" applyFont="1" applyFill="1" applyBorder="1" applyAlignment="1">
      <alignment horizontal="center" vertical="center" textRotation="90" wrapText="1"/>
    </xf>
    <xf numFmtId="0" fontId="30" fillId="0" borderId="4" xfId="1" applyFont="1" applyFill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9" fillId="0" borderId="4" xfId="1" applyFont="1" applyBorder="1" applyAlignment="1">
      <alignment horizontal="center" vertical="center" textRotation="90" wrapText="1"/>
    </xf>
    <xf numFmtId="0" fontId="30" fillId="0" borderId="3" xfId="1" applyFont="1" applyBorder="1" applyAlignment="1">
      <alignment horizontal="center" vertical="center" textRotation="90" wrapText="1"/>
    </xf>
    <xf numFmtId="0" fontId="30" fillId="0" borderId="4" xfId="1" applyFont="1" applyBorder="1" applyAlignment="1">
      <alignment horizontal="center" vertical="center" textRotation="90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readingOrder="1"/>
    </xf>
    <xf numFmtId="0" fontId="13" fillId="0" borderId="9" xfId="1" applyFont="1" applyBorder="1" applyAlignment="1">
      <alignment horizontal="center" vertical="center" readingOrder="1"/>
    </xf>
    <xf numFmtId="0" fontId="32" fillId="0" borderId="1" xfId="1" applyFont="1" applyFill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7" xfId="1" applyFont="1" applyBorder="1" applyAlignment="1">
      <alignment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0</xdr:colOff>
      <xdr:row>15</xdr:row>
      <xdr:rowOff>9525</xdr:rowOff>
    </xdr:to>
    <xdr:sp macro="" textlink="">
      <xdr:nvSpPr>
        <xdr:cNvPr id="2089" name="Line 1"/>
        <xdr:cNvSpPr>
          <a:spLocks noChangeShapeType="1"/>
        </xdr:cNvSpPr>
      </xdr:nvSpPr>
      <xdr:spPr bwMode="auto">
        <a:xfrm flipH="1">
          <a:off x="170145075" y="1762125"/>
          <a:ext cx="885825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1"/>
  <dimension ref="A1:W21"/>
  <sheetViews>
    <sheetView rightToLeft="1" tabSelected="1" zoomScaleSheetLayoutView="90" workbookViewId="0">
      <selection sqref="A1:P16"/>
    </sheetView>
  </sheetViews>
  <sheetFormatPr defaultColWidth="7.375" defaultRowHeight="18"/>
  <cols>
    <col min="1" max="2" width="5.625" style="30" customWidth="1"/>
    <col min="3" max="3" width="11.625" style="30" customWidth="1"/>
    <col min="4" max="4" width="9.625" style="30" customWidth="1"/>
    <col min="5" max="5" width="11.625" style="30" customWidth="1"/>
    <col min="6" max="6" width="8.125" style="30" customWidth="1"/>
    <col min="7" max="8" width="10.625" style="30" customWidth="1"/>
    <col min="9" max="9" width="7.625" style="30" customWidth="1"/>
    <col min="10" max="10" width="11.625" style="30" customWidth="1"/>
    <col min="11" max="11" width="9.625" style="30" customWidth="1"/>
    <col min="12" max="12" width="11.625" style="30" customWidth="1"/>
    <col min="13" max="13" width="7.625" style="30" customWidth="1"/>
    <col min="14" max="15" width="10.625" style="30" customWidth="1"/>
    <col min="16" max="16" width="7.625" style="30" customWidth="1"/>
    <col min="17" max="23" width="9" style="31" customWidth="1"/>
    <col min="24" max="248" width="9" style="30" customWidth="1"/>
    <col min="249" max="249" width="3.25" style="30" customWidth="1"/>
    <col min="250" max="250" width="4.125" style="30" customWidth="1"/>
    <col min="251" max="251" width="5" style="30" customWidth="1"/>
    <col min="252" max="16384" width="7.375" style="30"/>
  </cols>
  <sheetData>
    <row r="1" spans="1:23" s="39" customFormat="1" ht="20.100000000000001" customHeight="1">
      <c r="A1" s="67" t="s">
        <v>66</v>
      </c>
      <c r="B1" s="67"/>
      <c r="C1" s="67"/>
      <c r="D1" s="37"/>
      <c r="E1" s="38"/>
      <c r="K1" s="40"/>
      <c r="L1" s="40"/>
      <c r="M1" s="41"/>
      <c r="N1" s="55" t="s">
        <v>67</v>
      </c>
      <c r="O1" s="55"/>
      <c r="P1" s="55"/>
    </row>
    <row r="2" spans="1:23" s="26" customFormat="1" ht="50.25" customHeight="1">
      <c r="A2" s="70" t="s">
        <v>75</v>
      </c>
      <c r="B2" s="70"/>
      <c r="C2" s="70"/>
      <c r="D2" s="70"/>
      <c r="E2" s="70"/>
      <c r="F2" s="70"/>
      <c r="G2" s="70"/>
      <c r="H2" s="70"/>
      <c r="I2" s="70" t="s">
        <v>76</v>
      </c>
      <c r="J2" s="70"/>
      <c r="K2" s="70"/>
      <c r="L2" s="70"/>
      <c r="M2" s="70"/>
      <c r="N2" s="70"/>
      <c r="O2" s="70"/>
      <c r="P2" s="70"/>
      <c r="Q2" s="27"/>
      <c r="R2" s="27"/>
      <c r="S2" s="27"/>
      <c r="T2" s="27"/>
      <c r="U2" s="27"/>
      <c r="V2" s="27"/>
      <c r="W2" s="27"/>
    </row>
    <row r="3" spans="1:23" s="28" customFormat="1" ht="20.100000000000001" customHeight="1">
      <c r="A3" s="57" t="s">
        <v>45</v>
      </c>
      <c r="B3" s="57"/>
      <c r="O3" s="54" t="s">
        <v>57</v>
      </c>
      <c r="P3" s="54"/>
      <c r="Q3" s="29"/>
      <c r="R3" s="29"/>
      <c r="S3" s="29"/>
      <c r="T3" s="29"/>
      <c r="U3" s="29"/>
      <c r="V3" s="29"/>
      <c r="W3" s="29"/>
    </row>
    <row r="4" spans="1:23" s="43" customFormat="1" ht="39.950000000000003" customHeight="1">
      <c r="A4" s="59" t="s">
        <v>69</v>
      </c>
      <c r="B4" s="60"/>
      <c r="C4" s="77" t="s">
        <v>65</v>
      </c>
      <c r="D4" s="78"/>
      <c r="E4" s="78"/>
      <c r="F4" s="78"/>
      <c r="G4" s="78"/>
      <c r="H4" s="78"/>
      <c r="I4" s="79"/>
      <c r="J4" s="77" t="s">
        <v>77</v>
      </c>
      <c r="K4" s="78"/>
      <c r="L4" s="78"/>
      <c r="M4" s="78"/>
      <c r="N4" s="78"/>
      <c r="O4" s="78"/>
      <c r="P4" s="79"/>
      <c r="Q4" s="42"/>
      <c r="R4" s="42"/>
      <c r="S4" s="42"/>
      <c r="T4" s="42"/>
      <c r="U4" s="42"/>
      <c r="V4" s="42"/>
      <c r="W4" s="42"/>
    </row>
    <row r="5" spans="1:23" ht="21.95" customHeight="1">
      <c r="A5" s="61"/>
      <c r="B5" s="62"/>
      <c r="C5" s="68" t="s">
        <v>72</v>
      </c>
      <c r="D5" s="69"/>
      <c r="E5" s="69"/>
      <c r="F5" s="69"/>
      <c r="G5" s="58" t="s">
        <v>74</v>
      </c>
      <c r="H5" s="58"/>
      <c r="I5" s="58"/>
      <c r="J5" s="74" t="s">
        <v>72</v>
      </c>
      <c r="K5" s="75"/>
      <c r="L5" s="75"/>
      <c r="M5" s="76"/>
      <c r="N5" s="71" t="s">
        <v>73</v>
      </c>
      <c r="O5" s="72"/>
      <c r="P5" s="73"/>
    </row>
    <row r="6" spans="1:23" ht="54">
      <c r="A6" s="61"/>
      <c r="B6" s="62"/>
      <c r="C6" s="36" t="s">
        <v>19</v>
      </c>
      <c r="D6" s="36" t="s">
        <v>62</v>
      </c>
      <c r="E6" s="36" t="s">
        <v>58</v>
      </c>
      <c r="F6" s="36" t="s">
        <v>21</v>
      </c>
      <c r="G6" s="36" t="s">
        <v>60</v>
      </c>
      <c r="H6" s="36" t="s">
        <v>61</v>
      </c>
      <c r="I6" s="36" t="s">
        <v>21</v>
      </c>
      <c r="J6" s="36" t="s">
        <v>19</v>
      </c>
      <c r="K6" s="36" t="s">
        <v>62</v>
      </c>
      <c r="L6" s="36" t="s">
        <v>59</v>
      </c>
      <c r="M6" s="36" t="s">
        <v>21</v>
      </c>
      <c r="N6" s="36" t="s">
        <v>60</v>
      </c>
      <c r="O6" s="36" t="s">
        <v>46</v>
      </c>
      <c r="P6" s="50" t="s">
        <v>21</v>
      </c>
      <c r="V6" s="30"/>
      <c r="W6" s="30"/>
    </row>
    <row r="7" spans="1:23" ht="51" customHeight="1">
      <c r="A7" s="63"/>
      <c r="B7" s="64"/>
      <c r="C7" s="34" t="s">
        <v>50</v>
      </c>
      <c r="D7" s="34" t="s">
        <v>26</v>
      </c>
      <c r="E7" s="34" t="s">
        <v>64</v>
      </c>
      <c r="F7" s="34" t="s">
        <v>0</v>
      </c>
      <c r="G7" s="34" t="s">
        <v>27</v>
      </c>
      <c r="H7" s="34" t="s">
        <v>28</v>
      </c>
      <c r="I7" s="34" t="s">
        <v>0</v>
      </c>
      <c r="J7" s="34" t="s">
        <v>25</v>
      </c>
      <c r="K7" s="34" t="s">
        <v>26</v>
      </c>
      <c r="L7" s="34" t="s">
        <v>68</v>
      </c>
      <c r="M7" s="34" t="s">
        <v>0</v>
      </c>
      <c r="N7" s="34" t="s">
        <v>27</v>
      </c>
      <c r="O7" s="34" t="s">
        <v>28</v>
      </c>
      <c r="P7" s="34" t="s">
        <v>0</v>
      </c>
      <c r="V7" s="30"/>
      <c r="W7" s="30"/>
    </row>
    <row r="8" spans="1:23" ht="15" customHeight="1">
      <c r="A8" s="66" t="s">
        <v>40</v>
      </c>
      <c r="B8" s="66"/>
      <c r="C8" s="51">
        <v>67</v>
      </c>
      <c r="D8" s="51">
        <v>967</v>
      </c>
      <c r="E8" s="51">
        <v>12</v>
      </c>
      <c r="F8" s="51">
        <f>C8+D8+E8</f>
        <v>1046</v>
      </c>
      <c r="G8" s="51">
        <v>36</v>
      </c>
      <c r="H8" s="51">
        <v>17</v>
      </c>
      <c r="I8" s="51">
        <f>G8+H8</f>
        <v>53</v>
      </c>
      <c r="J8" s="51">
        <v>1769</v>
      </c>
      <c r="K8" s="51">
        <v>2425</v>
      </c>
      <c r="L8" s="51">
        <v>285</v>
      </c>
      <c r="M8" s="51">
        <f>J8+K8+L8</f>
        <v>4479</v>
      </c>
      <c r="N8" s="51">
        <v>3664</v>
      </c>
      <c r="O8" s="51">
        <v>554</v>
      </c>
      <c r="P8" s="51">
        <f>N8+O8</f>
        <v>4218</v>
      </c>
      <c r="V8" s="30"/>
      <c r="W8" s="30"/>
    </row>
    <row r="9" spans="1:23" ht="15" customHeight="1">
      <c r="A9" s="66"/>
      <c r="B9" s="66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V9" s="30"/>
      <c r="W9" s="30"/>
    </row>
    <row r="10" spans="1:23" ht="15" customHeight="1">
      <c r="A10" s="53" t="s">
        <v>42</v>
      </c>
      <c r="B10" s="53"/>
      <c r="C10" s="52">
        <v>68</v>
      </c>
      <c r="D10" s="52">
        <v>936</v>
      </c>
      <c r="E10" s="52">
        <v>16</v>
      </c>
      <c r="F10" s="52">
        <f>C10+D10+E10</f>
        <v>1020</v>
      </c>
      <c r="G10" s="52">
        <v>37</v>
      </c>
      <c r="H10" s="52">
        <v>18</v>
      </c>
      <c r="I10" s="52">
        <f>G10+H10</f>
        <v>55</v>
      </c>
      <c r="J10" s="52">
        <v>1246</v>
      </c>
      <c r="K10" s="52">
        <v>2695</v>
      </c>
      <c r="L10" s="52">
        <v>304</v>
      </c>
      <c r="M10" s="52">
        <f>J10+K10+L10</f>
        <v>4245</v>
      </c>
      <c r="N10" s="52">
        <v>3756</v>
      </c>
      <c r="O10" s="52">
        <v>562</v>
      </c>
      <c r="P10" s="52">
        <f>N10+O10</f>
        <v>4318</v>
      </c>
      <c r="V10" s="30"/>
      <c r="W10" s="30"/>
    </row>
    <row r="11" spans="1:23" ht="15" customHeight="1">
      <c r="A11" s="53"/>
      <c r="B11" s="53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V11" s="30"/>
      <c r="W11" s="30"/>
    </row>
    <row r="12" spans="1:23" ht="15" customHeight="1">
      <c r="A12" s="66" t="s">
        <v>70</v>
      </c>
      <c r="B12" s="66"/>
      <c r="C12" s="51">
        <v>65</v>
      </c>
      <c r="D12" s="51">
        <v>945</v>
      </c>
      <c r="E12" s="51">
        <v>22</v>
      </c>
      <c r="F12" s="51">
        <f>C12+D12+E12</f>
        <v>1032</v>
      </c>
      <c r="G12" s="51">
        <v>52</v>
      </c>
      <c r="H12" s="51">
        <v>35</v>
      </c>
      <c r="I12" s="51">
        <f>SUM(G12:H13)</f>
        <v>87</v>
      </c>
      <c r="J12" s="51">
        <v>1318</v>
      </c>
      <c r="K12" s="51">
        <v>2867</v>
      </c>
      <c r="L12" s="51">
        <v>522</v>
      </c>
      <c r="M12" s="51">
        <f>J12+K12+L12</f>
        <v>4707</v>
      </c>
      <c r="N12" s="51">
        <v>3906</v>
      </c>
      <c r="O12" s="51">
        <v>649</v>
      </c>
      <c r="P12" s="51">
        <f>SUM(N12:O13)</f>
        <v>4555</v>
      </c>
      <c r="V12" s="30"/>
      <c r="W12" s="30"/>
    </row>
    <row r="13" spans="1:23" ht="15" customHeight="1">
      <c r="A13" s="66"/>
      <c r="B13" s="66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V13" s="30"/>
      <c r="W13" s="30"/>
    </row>
    <row r="14" spans="1:23" ht="15" customHeight="1">
      <c r="A14" s="53" t="s">
        <v>71</v>
      </c>
      <c r="B14" s="53"/>
      <c r="C14" s="52">
        <v>65</v>
      </c>
      <c r="D14" s="52">
        <v>969</v>
      </c>
      <c r="E14" s="52">
        <v>24</v>
      </c>
      <c r="F14" s="52">
        <f>C14+D14+E14</f>
        <v>1058</v>
      </c>
      <c r="G14" s="52">
        <v>51</v>
      </c>
      <c r="H14" s="52">
        <v>35</v>
      </c>
      <c r="I14" s="52">
        <f>G14+H14</f>
        <v>86</v>
      </c>
      <c r="J14" s="52">
        <v>1617</v>
      </c>
      <c r="K14" s="52">
        <v>3702</v>
      </c>
      <c r="L14" s="52">
        <v>322</v>
      </c>
      <c r="M14" s="52">
        <f>J14+K14+L14</f>
        <v>5641</v>
      </c>
      <c r="N14" s="52">
        <v>4793</v>
      </c>
      <c r="O14" s="52">
        <v>1241</v>
      </c>
      <c r="P14" s="52">
        <f>N14+O14</f>
        <v>6034</v>
      </c>
      <c r="V14" s="30"/>
      <c r="W14" s="30"/>
    </row>
    <row r="15" spans="1:23" s="32" customFormat="1" ht="15" customHeight="1">
      <c r="A15" s="53"/>
      <c r="B15" s="53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33"/>
      <c r="R15" s="33"/>
      <c r="S15" s="33"/>
      <c r="T15" s="33"/>
      <c r="U15" s="33"/>
    </row>
    <row r="16" spans="1:23" s="28" customFormat="1" ht="20.100000000000001" customHeight="1" thickBot="1">
      <c r="A16" s="57" t="s">
        <v>56</v>
      </c>
      <c r="B16" s="57"/>
      <c r="C16" s="57"/>
      <c r="D16" s="57"/>
      <c r="E16" s="57"/>
      <c r="F16" s="45"/>
      <c r="G16" s="46"/>
      <c r="H16" s="47"/>
      <c r="I16" s="56" t="s">
        <v>63</v>
      </c>
      <c r="J16" s="56"/>
      <c r="K16" s="56"/>
      <c r="L16" s="56"/>
      <c r="M16" s="56"/>
      <c r="N16" s="56"/>
      <c r="O16" s="56"/>
      <c r="P16" s="56"/>
      <c r="Q16" s="29"/>
      <c r="R16" s="29"/>
      <c r="S16" s="29"/>
      <c r="T16" s="29"/>
      <c r="U16" s="29"/>
    </row>
    <row r="17" spans="1:23" s="28" customFormat="1" ht="15.75">
      <c r="A17" s="49"/>
      <c r="B17" s="49"/>
      <c r="C17" s="49"/>
      <c r="D17" s="49"/>
      <c r="E17" s="49"/>
      <c r="F17" s="44"/>
      <c r="G17" s="35"/>
      <c r="H17" s="48"/>
      <c r="I17" s="48"/>
      <c r="J17" s="48"/>
      <c r="K17" s="48"/>
      <c r="L17" s="48"/>
      <c r="M17" s="48"/>
      <c r="N17" s="48"/>
      <c r="O17" s="48"/>
      <c r="P17" s="48"/>
      <c r="Q17" s="29"/>
      <c r="R17" s="29"/>
      <c r="S17" s="29"/>
      <c r="T17" s="29"/>
      <c r="U17" s="29"/>
    </row>
    <row r="18" spans="1:23" s="32" customForma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3"/>
      <c r="R18" s="33"/>
      <c r="S18" s="33"/>
      <c r="T18" s="33"/>
      <c r="U18" s="33"/>
      <c r="V18" s="33"/>
      <c r="W18" s="33"/>
    </row>
    <row r="20" spans="1:23">
      <c r="A20" s="65"/>
      <c r="B20" s="65"/>
      <c r="C20" s="65"/>
      <c r="D20" s="65"/>
      <c r="E20" s="65"/>
      <c r="F20" s="65"/>
      <c r="G20" s="65"/>
    </row>
    <row r="21" spans="1:23">
      <c r="A21" s="65"/>
      <c r="B21" s="65"/>
      <c r="C21" s="65"/>
      <c r="D21" s="65"/>
      <c r="E21" s="65"/>
      <c r="F21" s="65"/>
      <c r="G21" s="65"/>
    </row>
  </sheetData>
  <mergeCells count="76">
    <mergeCell ref="A1:C1"/>
    <mergeCell ref="C5:F5"/>
    <mergeCell ref="N10:N11"/>
    <mergeCell ref="N8:N9"/>
    <mergeCell ref="O10:O11"/>
    <mergeCell ref="A8:B9"/>
    <mergeCell ref="A2:H2"/>
    <mergeCell ref="I2:P2"/>
    <mergeCell ref="F8:F9"/>
    <mergeCell ref="C8:C9"/>
    <mergeCell ref="N5:P5"/>
    <mergeCell ref="D8:D9"/>
    <mergeCell ref="J8:J9"/>
    <mergeCell ref="J4:P4"/>
    <mergeCell ref="J5:M5"/>
    <mergeCell ref="C4:I4"/>
    <mergeCell ref="A20:G21"/>
    <mergeCell ref="C10:C11"/>
    <mergeCell ref="A12:B13"/>
    <mergeCell ref="A10:B11"/>
    <mergeCell ref="C14:C15"/>
    <mergeCell ref="P14:P15"/>
    <mergeCell ref="L14:L15"/>
    <mergeCell ref="F14:F15"/>
    <mergeCell ref="I10:I11"/>
    <mergeCell ref="K14:K15"/>
    <mergeCell ref="G10:G11"/>
    <mergeCell ref="E8:E9"/>
    <mergeCell ref="P12:P13"/>
    <mergeCell ref="P8:P9"/>
    <mergeCell ref="K10:K11"/>
    <mergeCell ref="L8:L9"/>
    <mergeCell ref="L10:L11"/>
    <mergeCell ref="L12:L13"/>
    <mergeCell ref="I8:I9"/>
    <mergeCell ref="O8:O9"/>
    <mergeCell ref="M8:M9"/>
    <mergeCell ref="F12:F13"/>
    <mergeCell ref="M12:M13"/>
    <mergeCell ref="M10:M11"/>
    <mergeCell ref="G14:G15"/>
    <mergeCell ref="O14:O15"/>
    <mergeCell ref="E14:E15"/>
    <mergeCell ref="H14:H15"/>
    <mergeCell ref="N1:P1"/>
    <mergeCell ref="I16:P16"/>
    <mergeCell ref="A16:E16"/>
    <mergeCell ref="H8:H9"/>
    <mergeCell ref="N14:N15"/>
    <mergeCell ref="O12:O13"/>
    <mergeCell ref="C12:C13"/>
    <mergeCell ref="D14:D15"/>
    <mergeCell ref="E12:E13"/>
    <mergeCell ref="G5:I5"/>
    <mergeCell ref="A3:B3"/>
    <mergeCell ref="I12:I13"/>
    <mergeCell ref="G12:G13"/>
    <mergeCell ref="A4:B7"/>
    <mergeCell ref="M14:M15"/>
    <mergeCell ref="J12:J13"/>
    <mergeCell ref="G8:G9"/>
    <mergeCell ref="I14:I15"/>
    <mergeCell ref="D12:D13"/>
    <mergeCell ref="A14:B15"/>
    <mergeCell ref="O3:P3"/>
    <mergeCell ref="K8:K9"/>
    <mergeCell ref="H10:H11"/>
    <mergeCell ref="P10:P11"/>
    <mergeCell ref="J14:J15"/>
    <mergeCell ref="D10:D11"/>
    <mergeCell ref="J10:J11"/>
    <mergeCell ref="H12:H13"/>
    <mergeCell ref="E10:E11"/>
    <mergeCell ref="F10:F11"/>
    <mergeCell ref="N12:N13"/>
    <mergeCell ref="K12:K13"/>
  </mergeCells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Worksheet____2">
    <pageSetUpPr fitToPage="1"/>
  </sheetPr>
  <dimension ref="A1:AD28"/>
  <sheetViews>
    <sheetView rightToLeft="1" topLeftCell="A8" zoomScale="85" zoomScaleNormal="85" workbookViewId="0">
      <selection activeCell="H24" sqref="H24:H25"/>
    </sheetView>
  </sheetViews>
  <sheetFormatPr defaultColWidth="3.25" defaultRowHeight="12.75"/>
  <cols>
    <col min="1" max="1" width="4.125" style="10" customWidth="1"/>
    <col min="2" max="2" width="3.25" style="10" customWidth="1"/>
    <col min="3" max="4" width="5.875" style="10" customWidth="1"/>
    <col min="5" max="6" width="7.625" style="10" customWidth="1"/>
    <col min="7" max="7" width="10.625" style="10" customWidth="1"/>
    <col min="8" max="10" width="7.625" style="10" customWidth="1"/>
    <col min="11" max="11" width="9.75" style="10" customWidth="1"/>
    <col min="12" max="12" width="7.625" style="10" customWidth="1"/>
    <col min="13" max="13" width="8.625" style="10" customWidth="1"/>
    <col min="14" max="15" width="9" style="10" customWidth="1"/>
    <col min="16" max="16" width="7.875" style="10" customWidth="1"/>
    <col min="17" max="17" width="8.375" style="10" customWidth="1"/>
    <col min="18" max="29" width="7.625" style="10" customWidth="1"/>
    <col min="30" max="30" width="9" style="11" customWidth="1"/>
    <col min="31" max="254" width="9" style="10" customWidth="1"/>
    <col min="255" max="255" width="4.125" style="10" customWidth="1"/>
    <col min="256" max="16384" width="3.25" style="10"/>
  </cols>
  <sheetData>
    <row r="1" spans="1:30" s="25" customFormat="1" ht="18">
      <c r="A1" s="80" t="s">
        <v>53</v>
      </c>
      <c r="B1" s="80"/>
      <c r="C1" s="80"/>
      <c r="D1" s="80"/>
      <c r="E1" s="80"/>
      <c r="F1" s="80"/>
      <c r="G1" s="80"/>
    </row>
    <row r="2" spans="1:30" s="25" customFormat="1" ht="18">
      <c r="A2" s="80" t="s">
        <v>54</v>
      </c>
      <c r="B2" s="80"/>
      <c r="C2" s="80"/>
      <c r="D2" s="80"/>
      <c r="E2" s="80"/>
      <c r="F2" s="80"/>
      <c r="G2" s="80"/>
    </row>
    <row r="3" spans="1:30" s="25" customFormat="1" ht="18">
      <c r="A3" s="80" t="s">
        <v>55</v>
      </c>
      <c r="B3" s="80"/>
      <c r="C3" s="80"/>
      <c r="D3" s="80"/>
      <c r="E3" s="80"/>
      <c r="F3" s="80"/>
      <c r="G3" s="80"/>
    </row>
    <row r="4" spans="1:30" s="1" customFormat="1" ht="24" customHeight="1">
      <c r="A4" s="123" t="s">
        <v>6</v>
      </c>
      <c r="C4" s="85" t="s">
        <v>47</v>
      </c>
      <c r="D4" s="85"/>
      <c r="E4" s="85"/>
      <c r="F4" s="85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42"/>
      <c r="AA4" s="142"/>
      <c r="AB4" s="142"/>
      <c r="AC4" s="142"/>
      <c r="AD4" s="2"/>
    </row>
    <row r="5" spans="1:30" s="3" customFormat="1" ht="21.75" customHeight="1">
      <c r="A5" s="123"/>
      <c r="C5" s="124" t="s">
        <v>48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4"/>
    </row>
    <row r="6" spans="1:30" s="3" customFormat="1" ht="24.75" customHeight="1">
      <c r="A6" s="123"/>
      <c r="C6" s="124" t="s">
        <v>49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4"/>
    </row>
    <row r="7" spans="1:30" s="5" customFormat="1" ht="24" hidden="1">
      <c r="A7" s="12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</row>
    <row r="8" spans="1:30" s="8" customFormat="1" ht="14.25" customHeight="1" thickBot="1">
      <c r="A8" s="123"/>
      <c r="C8" s="125" t="s">
        <v>7</v>
      </c>
      <c r="D8" s="125"/>
      <c r="E8" s="125"/>
      <c r="Z8" s="126" t="s">
        <v>8</v>
      </c>
      <c r="AA8" s="126"/>
      <c r="AB8" s="126"/>
      <c r="AC8" s="126"/>
      <c r="AD8" s="9"/>
    </row>
    <row r="9" spans="1:30" ht="18" customHeight="1">
      <c r="A9" s="123"/>
      <c r="C9" s="127" t="s">
        <v>9</v>
      </c>
      <c r="D9" s="128"/>
      <c r="E9" s="133" t="s">
        <v>1</v>
      </c>
      <c r="F9" s="133"/>
      <c r="G9" s="133"/>
      <c r="H9" s="133"/>
      <c r="I9" s="133"/>
      <c r="J9" s="133"/>
      <c r="K9" s="133"/>
      <c r="L9" s="133"/>
      <c r="M9" s="133" t="s">
        <v>10</v>
      </c>
      <c r="N9" s="134"/>
      <c r="O9" s="135"/>
      <c r="P9" s="133" t="s">
        <v>11</v>
      </c>
      <c r="Q9" s="133"/>
      <c r="R9" s="133"/>
      <c r="S9" s="133"/>
      <c r="T9" s="133"/>
      <c r="U9" s="133"/>
      <c r="V9" s="133"/>
      <c r="W9" s="133"/>
      <c r="X9" s="133" t="s">
        <v>12</v>
      </c>
      <c r="Y9" s="133"/>
      <c r="Z9" s="133"/>
      <c r="AA9" s="133"/>
      <c r="AB9" s="133"/>
      <c r="AC9" s="143"/>
    </row>
    <row r="10" spans="1:30" ht="18">
      <c r="A10" s="123"/>
      <c r="C10" s="129"/>
      <c r="D10" s="130"/>
      <c r="E10" s="144" t="s">
        <v>13</v>
      </c>
      <c r="F10" s="144"/>
      <c r="G10" s="144"/>
      <c r="H10" s="144"/>
      <c r="I10" s="144"/>
      <c r="J10" s="144"/>
      <c r="K10" s="144"/>
      <c r="L10" s="144"/>
      <c r="M10" s="145" t="s">
        <v>14</v>
      </c>
      <c r="N10" s="139"/>
      <c r="O10" s="141"/>
      <c r="P10" s="144" t="s">
        <v>13</v>
      </c>
      <c r="Q10" s="144"/>
      <c r="R10" s="144"/>
      <c r="S10" s="144"/>
      <c r="T10" s="144"/>
      <c r="U10" s="144"/>
      <c r="V10" s="144"/>
      <c r="W10" s="144"/>
      <c r="X10" s="146" t="s">
        <v>15</v>
      </c>
      <c r="Y10" s="146"/>
      <c r="Z10" s="146"/>
      <c r="AA10" s="146"/>
      <c r="AB10" s="146"/>
      <c r="AC10" s="147"/>
    </row>
    <row r="11" spans="1:30" ht="31.5" customHeight="1">
      <c r="A11" s="123"/>
      <c r="C11" s="131"/>
      <c r="D11" s="132"/>
      <c r="E11" s="136" t="s">
        <v>16</v>
      </c>
      <c r="F11" s="137"/>
      <c r="G11" s="137"/>
      <c r="H11" s="137"/>
      <c r="I11" s="137"/>
      <c r="J11" s="137"/>
      <c r="K11" s="137"/>
      <c r="L11" s="138"/>
      <c r="M11" s="139" t="s">
        <v>17</v>
      </c>
      <c r="N11" s="140"/>
      <c r="O11" s="141"/>
      <c r="P11" s="167" t="s">
        <v>16</v>
      </c>
      <c r="Q11" s="168"/>
      <c r="R11" s="168"/>
      <c r="S11" s="168"/>
      <c r="T11" s="168"/>
      <c r="U11" s="168"/>
      <c r="V11" s="168"/>
      <c r="W11" s="87"/>
      <c r="X11" s="146" t="s">
        <v>17</v>
      </c>
      <c r="Y11" s="146"/>
      <c r="Z11" s="146"/>
      <c r="AA11" s="146"/>
      <c r="AB11" s="146"/>
      <c r="AC11" s="147"/>
    </row>
    <row r="12" spans="1:30" ht="54.75" customHeight="1">
      <c r="A12" s="123"/>
      <c r="C12" s="86" t="s">
        <v>18</v>
      </c>
      <c r="D12" s="87"/>
      <c r="E12" s="83" t="s">
        <v>19</v>
      </c>
      <c r="F12" s="84"/>
      <c r="G12" s="83" t="s">
        <v>20</v>
      </c>
      <c r="H12" s="84"/>
      <c r="I12" s="83" t="s">
        <v>52</v>
      </c>
      <c r="J12" s="84"/>
      <c r="K12" s="83" t="s">
        <v>21</v>
      </c>
      <c r="L12" s="84"/>
      <c r="M12" s="153" t="s">
        <v>22</v>
      </c>
      <c r="N12" s="153" t="s">
        <v>23</v>
      </c>
      <c r="O12" s="151" t="s">
        <v>21</v>
      </c>
      <c r="P12" s="83" t="s">
        <v>19</v>
      </c>
      <c r="Q12" s="84"/>
      <c r="R12" s="83" t="s">
        <v>20</v>
      </c>
      <c r="S12" s="84"/>
      <c r="T12" s="83" t="s">
        <v>52</v>
      </c>
      <c r="U12" s="84"/>
      <c r="V12" s="162" t="s">
        <v>21</v>
      </c>
      <c r="W12" s="162"/>
      <c r="X12" s="164" t="s">
        <v>22</v>
      </c>
      <c r="Y12" s="164"/>
      <c r="Z12" s="161" t="s">
        <v>24</v>
      </c>
      <c r="AA12" s="161"/>
      <c r="AB12" s="155" t="s">
        <v>21</v>
      </c>
      <c r="AC12" s="156"/>
    </row>
    <row r="13" spans="1:30" ht="51.75" customHeight="1">
      <c r="A13" s="123"/>
      <c r="C13" s="86"/>
      <c r="D13" s="87"/>
      <c r="E13" s="88" t="s">
        <v>25</v>
      </c>
      <c r="F13" s="89"/>
      <c r="G13" s="83" t="s">
        <v>26</v>
      </c>
      <c r="H13" s="84"/>
      <c r="I13" s="83" t="s">
        <v>51</v>
      </c>
      <c r="J13" s="84"/>
      <c r="K13" s="83" t="s">
        <v>0</v>
      </c>
      <c r="L13" s="84"/>
      <c r="M13" s="154"/>
      <c r="N13" s="154"/>
      <c r="O13" s="152"/>
      <c r="P13" s="157" t="s">
        <v>25</v>
      </c>
      <c r="Q13" s="157"/>
      <c r="R13" s="83" t="s">
        <v>26</v>
      </c>
      <c r="S13" s="162"/>
      <c r="T13" s="162" t="s">
        <v>51</v>
      </c>
      <c r="U13" s="163"/>
      <c r="V13" s="162" t="s">
        <v>0</v>
      </c>
      <c r="W13" s="162"/>
      <c r="X13" s="164" t="s">
        <v>27</v>
      </c>
      <c r="Y13" s="164"/>
      <c r="Z13" s="160" t="s">
        <v>28</v>
      </c>
      <c r="AA13" s="160" t="s">
        <v>29</v>
      </c>
      <c r="AB13" s="155" t="s">
        <v>0</v>
      </c>
      <c r="AC13" s="156"/>
    </row>
    <row r="14" spans="1:30" ht="47.25" customHeight="1">
      <c r="A14" s="123"/>
      <c r="C14" s="98"/>
      <c r="D14" s="87"/>
      <c r="E14" s="18" t="s">
        <v>30</v>
      </c>
      <c r="F14" s="18" t="s">
        <v>31</v>
      </c>
      <c r="G14" s="18" t="s">
        <v>30</v>
      </c>
      <c r="H14" s="18" t="s">
        <v>31</v>
      </c>
      <c r="I14" s="18" t="s">
        <v>30</v>
      </c>
      <c r="J14" s="18" t="s">
        <v>31</v>
      </c>
      <c r="K14" s="18" t="s">
        <v>30</v>
      </c>
      <c r="L14" s="18" t="s">
        <v>31</v>
      </c>
      <c r="M14" s="148" t="s">
        <v>27</v>
      </c>
      <c r="N14" s="149" t="s">
        <v>28</v>
      </c>
      <c r="O14" s="151" t="s">
        <v>0</v>
      </c>
      <c r="P14" s="18" t="s">
        <v>2</v>
      </c>
      <c r="Q14" s="18" t="s">
        <v>3</v>
      </c>
      <c r="R14" s="18" t="s">
        <v>2</v>
      </c>
      <c r="S14" s="18" t="s">
        <v>3</v>
      </c>
      <c r="T14" s="18" t="s">
        <v>2</v>
      </c>
      <c r="U14" s="18" t="s">
        <v>3</v>
      </c>
      <c r="V14" s="18" t="s">
        <v>2</v>
      </c>
      <c r="W14" s="18" t="s">
        <v>3</v>
      </c>
      <c r="X14" s="20" t="s">
        <v>2</v>
      </c>
      <c r="Y14" s="20" t="s">
        <v>3</v>
      </c>
      <c r="Z14" s="18" t="s">
        <v>2</v>
      </c>
      <c r="AA14" s="18" t="s">
        <v>3</v>
      </c>
      <c r="AB14" s="18" t="s">
        <v>2</v>
      </c>
      <c r="AC14" s="21" t="s">
        <v>3</v>
      </c>
    </row>
    <row r="15" spans="1:30" ht="57.75" customHeight="1">
      <c r="A15" s="123"/>
      <c r="C15" s="165" t="s">
        <v>32</v>
      </c>
      <c r="D15" s="166"/>
      <c r="E15" s="19" t="s">
        <v>33</v>
      </c>
      <c r="F15" s="19" t="s">
        <v>34</v>
      </c>
      <c r="G15" s="19" t="s">
        <v>33</v>
      </c>
      <c r="H15" s="19" t="s">
        <v>34</v>
      </c>
      <c r="I15" s="19" t="s">
        <v>33</v>
      </c>
      <c r="J15" s="19" t="s">
        <v>34</v>
      </c>
      <c r="K15" s="19" t="s">
        <v>33</v>
      </c>
      <c r="L15" s="19" t="s">
        <v>34</v>
      </c>
      <c r="M15" s="148"/>
      <c r="N15" s="150" t="s">
        <v>29</v>
      </c>
      <c r="O15" s="152"/>
      <c r="P15" s="19" t="s">
        <v>4</v>
      </c>
      <c r="Q15" s="19" t="s">
        <v>5</v>
      </c>
      <c r="R15" s="19" t="s">
        <v>4</v>
      </c>
      <c r="S15" s="19" t="s">
        <v>5</v>
      </c>
      <c r="T15" s="19" t="s">
        <v>4</v>
      </c>
      <c r="U15" s="19" t="s">
        <v>5</v>
      </c>
      <c r="V15" s="19" t="s">
        <v>4</v>
      </c>
      <c r="W15" s="19" t="s">
        <v>5</v>
      </c>
      <c r="X15" s="22" t="s">
        <v>4</v>
      </c>
      <c r="Y15" s="22" t="s">
        <v>5</v>
      </c>
      <c r="Z15" s="19" t="s">
        <v>4</v>
      </c>
      <c r="AA15" s="19" t="s">
        <v>5</v>
      </c>
      <c r="AB15" s="19" t="s">
        <v>4</v>
      </c>
      <c r="AC15" s="23" t="s">
        <v>5</v>
      </c>
    </row>
    <row r="16" spans="1:30" ht="15.75" customHeight="1">
      <c r="A16" s="123"/>
      <c r="C16" s="90" t="s">
        <v>35</v>
      </c>
      <c r="D16" s="91"/>
      <c r="E16" s="92">
        <v>15212</v>
      </c>
      <c r="F16" s="92">
        <v>0</v>
      </c>
      <c r="G16" s="92">
        <v>69155</v>
      </c>
      <c r="H16" s="92">
        <v>47574</v>
      </c>
      <c r="I16" s="100"/>
      <c r="J16" s="100"/>
      <c r="K16" s="107">
        <f>E16+G16</f>
        <v>84367</v>
      </c>
      <c r="L16" s="81">
        <v>49172</v>
      </c>
      <c r="M16" s="81">
        <v>59312</v>
      </c>
      <c r="N16" s="92">
        <v>6759</v>
      </c>
      <c r="O16" s="92">
        <v>66071</v>
      </c>
      <c r="P16" s="24">
        <v>2628</v>
      </c>
      <c r="Q16" s="81">
        <v>354</v>
      </c>
      <c r="R16" s="92">
        <v>621</v>
      </c>
      <c r="S16" s="81">
        <v>1128</v>
      </c>
      <c r="T16" s="102"/>
      <c r="U16" s="100"/>
      <c r="V16" s="81">
        <f>P16+R16+T16</f>
        <v>3249</v>
      </c>
      <c r="W16" s="81">
        <f>Q16+S16+U16</f>
        <v>1482</v>
      </c>
      <c r="X16" s="81">
        <v>3616</v>
      </c>
      <c r="Y16" s="81">
        <v>698</v>
      </c>
      <c r="Z16" s="81">
        <v>503</v>
      </c>
      <c r="AA16" s="81">
        <v>46</v>
      </c>
      <c r="AB16" s="81">
        <v>4119</v>
      </c>
      <c r="AC16" s="99">
        <v>744</v>
      </c>
    </row>
    <row r="17" spans="1:30" ht="16.5" customHeight="1">
      <c r="A17" s="123"/>
      <c r="C17" s="110" t="s">
        <v>36</v>
      </c>
      <c r="D17" s="111"/>
      <c r="E17" s="93"/>
      <c r="F17" s="93"/>
      <c r="G17" s="93"/>
      <c r="H17" s="93"/>
      <c r="I17" s="101"/>
      <c r="J17" s="101"/>
      <c r="K17" s="108"/>
      <c r="L17" s="81"/>
      <c r="M17" s="81"/>
      <c r="N17" s="93"/>
      <c r="O17" s="93"/>
      <c r="P17" s="24"/>
      <c r="Q17" s="81"/>
      <c r="R17" s="93"/>
      <c r="S17" s="81"/>
      <c r="T17" s="102"/>
      <c r="U17" s="101"/>
      <c r="V17" s="81"/>
      <c r="W17" s="81"/>
      <c r="X17" s="81"/>
      <c r="Y17" s="81"/>
      <c r="Z17" s="81"/>
      <c r="AA17" s="81"/>
      <c r="AB17" s="81"/>
      <c r="AC17" s="99"/>
    </row>
    <row r="18" spans="1:30" ht="15.75" customHeight="1">
      <c r="A18" s="123"/>
      <c r="C18" s="90" t="s">
        <v>37</v>
      </c>
      <c r="D18" s="91"/>
      <c r="E18" s="92">
        <v>19567</v>
      </c>
      <c r="F18" s="92">
        <v>0</v>
      </c>
      <c r="G18" s="92">
        <v>66658</v>
      </c>
      <c r="H18" s="92">
        <v>49172</v>
      </c>
      <c r="I18" s="100"/>
      <c r="J18" s="100"/>
      <c r="K18" s="107">
        <f>E18+G18</f>
        <v>86225</v>
      </c>
      <c r="L18" s="106">
        <f>F18+H18</f>
        <v>49172</v>
      </c>
      <c r="M18" s="81">
        <v>86795</v>
      </c>
      <c r="N18" s="92">
        <v>9586</v>
      </c>
      <c r="O18" s="92">
        <v>96381</v>
      </c>
      <c r="P18" s="24">
        <v>2667</v>
      </c>
      <c r="Q18" s="81">
        <v>375</v>
      </c>
      <c r="R18" s="92">
        <v>729</v>
      </c>
      <c r="S18" s="81">
        <v>983</v>
      </c>
      <c r="T18" s="102"/>
      <c r="U18" s="100"/>
      <c r="V18" s="81">
        <f>P18+R18+T18</f>
        <v>3396</v>
      </c>
      <c r="W18" s="81">
        <f>Q18+S18+U18</f>
        <v>1358</v>
      </c>
      <c r="X18" s="81">
        <v>3644</v>
      </c>
      <c r="Y18" s="81">
        <v>624</v>
      </c>
      <c r="Z18" s="81">
        <v>500</v>
      </c>
      <c r="AA18" s="81">
        <v>48</v>
      </c>
      <c r="AB18" s="81">
        <v>4144</v>
      </c>
      <c r="AC18" s="99">
        <v>672</v>
      </c>
    </row>
    <row r="19" spans="1:30" ht="16.5" customHeight="1">
      <c r="A19" s="123"/>
      <c r="C19" s="110" t="s">
        <v>38</v>
      </c>
      <c r="D19" s="111"/>
      <c r="E19" s="93"/>
      <c r="F19" s="93"/>
      <c r="G19" s="93"/>
      <c r="H19" s="93"/>
      <c r="I19" s="101"/>
      <c r="J19" s="101"/>
      <c r="K19" s="108"/>
      <c r="L19" s="106"/>
      <c r="M19" s="81"/>
      <c r="N19" s="93"/>
      <c r="O19" s="93"/>
      <c r="P19" s="24"/>
      <c r="Q19" s="81"/>
      <c r="R19" s="93"/>
      <c r="S19" s="81"/>
      <c r="T19" s="102"/>
      <c r="U19" s="101"/>
      <c r="V19" s="81"/>
      <c r="W19" s="81"/>
      <c r="X19" s="81"/>
      <c r="Y19" s="81"/>
      <c r="Z19" s="81"/>
      <c r="AA19" s="81"/>
      <c r="AB19" s="81"/>
      <c r="AC19" s="99"/>
    </row>
    <row r="20" spans="1:30" ht="15.75" customHeight="1">
      <c r="A20" s="123"/>
      <c r="C20" s="90" t="s">
        <v>39</v>
      </c>
      <c r="D20" s="91"/>
      <c r="E20" s="92">
        <v>17871</v>
      </c>
      <c r="F20" s="92">
        <v>0</v>
      </c>
      <c r="G20" s="92">
        <v>71690</v>
      </c>
      <c r="H20" s="92">
        <v>53149</v>
      </c>
      <c r="I20" s="100"/>
      <c r="J20" s="100"/>
      <c r="K20" s="107">
        <f>E20+G20</f>
        <v>89561</v>
      </c>
      <c r="L20" s="106">
        <f>F20+H20</f>
        <v>53149</v>
      </c>
      <c r="M20" s="81">
        <v>85904</v>
      </c>
      <c r="N20" s="92">
        <v>10252</v>
      </c>
      <c r="O20" s="92">
        <f>M20+N20</f>
        <v>96156</v>
      </c>
      <c r="P20" s="81">
        <v>2588</v>
      </c>
      <c r="Q20" s="81">
        <v>219</v>
      </c>
      <c r="R20" s="92">
        <v>779</v>
      </c>
      <c r="S20" s="81">
        <v>1114</v>
      </c>
      <c r="T20" s="102"/>
      <c r="U20" s="100"/>
      <c r="V20" s="81">
        <f>P20+R20+T20</f>
        <v>3367</v>
      </c>
      <c r="W20" s="81">
        <f>Q20+S20+U20</f>
        <v>1333</v>
      </c>
      <c r="X20" s="81">
        <v>3777</v>
      </c>
      <c r="Y20" s="81">
        <v>468</v>
      </c>
      <c r="Z20" s="81">
        <v>650</v>
      </c>
      <c r="AA20" s="81">
        <v>44</v>
      </c>
      <c r="AB20" s="81">
        <f>X20+Z20</f>
        <v>4427</v>
      </c>
      <c r="AC20" s="99">
        <f>Y20+AA20</f>
        <v>512</v>
      </c>
    </row>
    <row r="21" spans="1:30" ht="16.5" customHeight="1">
      <c r="A21" s="123"/>
      <c r="C21" s="110" t="s">
        <v>40</v>
      </c>
      <c r="D21" s="111"/>
      <c r="E21" s="93"/>
      <c r="F21" s="93"/>
      <c r="G21" s="93"/>
      <c r="H21" s="93"/>
      <c r="I21" s="101"/>
      <c r="J21" s="101"/>
      <c r="K21" s="108"/>
      <c r="L21" s="109"/>
      <c r="M21" s="82"/>
      <c r="N21" s="93"/>
      <c r="O21" s="93"/>
      <c r="P21" s="82"/>
      <c r="Q21" s="82"/>
      <c r="R21" s="93"/>
      <c r="S21" s="82"/>
      <c r="T21" s="103"/>
      <c r="U21" s="101"/>
      <c r="V21" s="81"/>
      <c r="W21" s="81"/>
      <c r="X21" s="81"/>
      <c r="Y21" s="81"/>
      <c r="Z21" s="81"/>
      <c r="AA21" s="81"/>
      <c r="AB21" s="81"/>
      <c r="AC21" s="99"/>
    </row>
    <row r="22" spans="1:30" ht="15.75" customHeight="1">
      <c r="A22" s="123"/>
      <c r="C22" s="90" t="s">
        <v>41</v>
      </c>
      <c r="D22" s="91"/>
      <c r="E22" s="106">
        <v>17165</v>
      </c>
      <c r="F22" s="106">
        <v>0</v>
      </c>
      <c r="G22" s="106">
        <v>82414</v>
      </c>
      <c r="H22" s="106">
        <v>59731</v>
      </c>
      <c r="I22" s="112"/>
      <c r="J22" s="112"/>
      <c r="K22" s="106">
        <f>E22+G22</f>
        <v>99579</v>
      </c>
      <c r="L22" s="106">
        <f>F22+H22</f>
        <v>59731</v>
      </c>
      <c r="M22" s="107">
        <v>86160</v>
      </c>
      <c r="N22" s="106">
        <v>10526</v>
      </c>
      <c r="O22" s="92">
        <f>SUM(M22:N23)</f>
        <v>96686</v>
      </c>
      <c r="P22" s="81">
        <v>2542</v>
      </c>
      <c r="Q22" s="92">
        <v>181</v>
      </c>
      <c r="R22" s="81">
        <v>823</v>
      </c>
      <c r="S22" s="81">
        <v>1331</v>
      </c>
      <c r="T22" s="113"/>
      <c r="U22" s="112"/>
      <c r="V22" s="81">
        <f>P22+R22+T22</f>
        <v>3365</v>
      </c>
      <c r="W22" s="81">
        <f>Q22+S22+U22</f>
        <v>1512</v>
      </c>
      <c r="X22" s="81">
        <v>3703</v>
      </c>
      <c r="Y22" s="81">
        <v>414</v>
      </c>
      <c r="Z22" s="81">
        <v>662</v>
      </c>
      <c r="AA22" s="81">
        <v>40</v>
      </c>
      <c r="AB22" s="81">
        <f>SUM(X22,Z22)</f>
        <v>4365</v>
      </c>
      <c r="AC22" s="99">
        <f>SUM(Y22,AA22)</f>
        <v>454</v>
      </c>
    </row>
    <row r="23" spans="1:30" ht="16.5" customHeight="1">
      <c r="A23" s="123"/>
      <c r="C23" s="110" t="s">
        <v>42</v>
      </c>
      <c r="D23" s="111"/>
      <c r="E23" s="106"/>
      <c r="F23" s="106"/>
      <c r="G23" s="106"/>
      <c r="H23" s="106"/>
      <c r="I23" s="112"/>
      <c r="J23" s="112"/>
      <c r="K23" s="106"/>
      <c r="L23" s="106"/>
      <c r="M23" s="108"/>
      <c r="N23" s="106"/>
      <c r="O23" s="93"/>
      <c r="P23" s="81"/>
      <c r="Q23" s="93"/>
      <c r="R23" s="81"/>
      <c r="S23" s="81"/>
      <c r="T23" s="114"/>
      <c r="U23" s="112"/>
      <c r="V23" s="81"/>
      <c r="W23" s="81"/>
      <c r="X23" s="81"/>
      <c r="Y23" s="81"/>
      <c r="Z23" s="81"/>
      <c r="AA23" s="81"/>
      <c r="AB23" s="81"/>
      <c r="AC23" s="99"/>
    </row>
    <row r="24" spans="1:30" ht="16.5" customHeight="1">
      <c r="A24" s="123"/>
      <c r="C24" s="90" t="s">
        <v>41</v>
      </c>
      <c r="D24" s="91"/>
      <c r="E24" s="119">
        <v>18199</v>
      </c>
      <c r="F24" s="119">
        <v>0</v>
      </c>
      <c r="G24" s="119">
        <v>101426</v>
      </c>
      <c r="H24" s="119">
        <v>58015</v>
      </c>
      <c r="I24" s="119">
        <v>8473</v>
      </c>
      <c r="J24" s="119">
        <v>0</v>
      </c>
      <c r="K24" s="119">
        <f>E24+G24+I24</f>
        <v>128098</v>
      </c>
      <c r="L24" s="119">
        <f>F24+H24+J24</f>
        <v>58015</v>
      </c>
      <c r="M24" s="121">
        <v>96647</v>
      </c>
      <c r="N24" s="119">
        <v>20902</v>
      </c>
      <c r="O24" s="96">
        <f>SUM(M24:N25)</f>
        <v>117549</v>
      </c>
      <c r="P24" s="94">
        <v>2484</v>
      </c>
      <c r="Q24" s="96">
        <v>195</v>
      </c>
      <c r="R24" s="94">
        <v>1256</v>
      </c>
      <c r="S24" s="94">
        <v>1535</v>
      </c>
      <c r="T24" s="96">
        <v>0</v>
      </c>
      <c r="U24" s="94">
        <v>845</v>
      </c>
      <c r="V24" s="119">
        <f>P24+R24+T24</f>
        <v>3740</v>
      </c>
      <c r="W24" s="119">
        <f>Q24+S24+U24</f>
        <v>2575</v>
      </c>
      <c r="X24" s="117">
        <v>3817</v>
      </c>
      <c r="Y24" s="117">
        <v>400</v>
      </c>
      <c r="Z24" s="117">
        <v>663</v>
      </c>
      <c r="AA24" s="117">
        <v>40</v>
      </c>
      <c r="AB24" s="94">
        <f>SUM(X24,Z24)</f>
        <v>4480</v>
      </c>
      <c r="AC24" s="115">
        <f>SUM(Y24,AA24)</f>
        <v>440</v>
      </c>
    </row>
    <row r="25" spans="1:30" ht="16.5" customHeight="1" thickBot="1">
      <c r="A25" s="123"/>
      <c r="C25" s="158" t="s">
        <v>42</v>
      </c>
      <c r="D25" s="159"/>
      <c r="E25" s="120"/>
      <c r="F25" s="120"/>
      <c r="G25" s="120"/>
      <c r="H25" s="120"/>
      <c r="I25" s="120"/>
      <c r="J25" s="120"/>
      <c r="K25" s="120"/>
      <c r="L25" s="120"/>
      <c r="M25" s="122"/>
      <c r="N25" s="120"/>
      <c r="O25" s="97"/>
      <c r="P25" s="95"/>
      <c r="Q25" s="97"/>
      <c r="R25" s="95"/>
      <c r="S25" s="95"/>
      <c r="T25" s="97"/>
      <c r="U25" s="95"/>
      <c r="V25" s="120"/>
      <c r="W25" s="120"/>
      <c r="X25" s="118"/>
      <c r="Y25" s="118"/>
      <c r="Z25" s="118"/>
      <c r="AA25" s="118"/>
      <c r="AB25" s="95"/>
      <c r="AC25" s="116"/>
    </row>
    <row r="26" spans="1:30" s="12" customFormat="1" ht="25.5" customHeight="1">
      <c r="A26" s="123"/>
      <c r="C26" s="104" t="s">
        <v>43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104"/>
      <c r="O26" s="104"/>
      <c r="P26" s="13"/>
      <c r="AC26" s="14" t="s">
        <v>44</v>
      </c>
      <c r="AD26" s="15"/>
    </row>
    <row r="28" spans="1:30"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</sheetData>
  <mergeCells count="189">
    <mergeCell ref="P11:W11"/>
    <mergeCell ref="R13:S13"/>
    <mergeCell ref="Q16:Q17"/>
    <mergeCell ref="R16:R17"/>
    <mergeCell ref="S16:S17"/>
    <mergeCell ref="T12:U12"/>
    <mergeCell ref="Y18:Y19"/>
    <mergeCell ref="X18:X19"/>
    <mergeCell ref="Y16:Y17"/>
    <mergeCell ref="C15:D15"/>
    <mergeCell ref="F22:F23"/>
    <mergeCell ref="G22:G23"/>
    <mergeCell ref="H22:H23"/>
    <mergeCell ref="E18:E19"/>
    <mergeCell ref="F18:F19"/>
    <mergeCell ref="G18:G19"/>
    <mergeCell ref="H18:H19"/>
    <mergeCell ref="F16:F17"/>
    <mergeCell ref="G16:G17"/>
    <mergeCell ref="G20:G21"/>
    <mergeCell ref="C23:D23"/>
    <mergeCell ref="C17:D17"/>
    <mergeCell ref="N12:N13"/>
    <mergeCell ref="AB13:AC13"/>
    <mergeCell ref="C25:D25"/>
    <mergeCell ref="J24:J25"/>
    <mergeCell ref="I24:I25"/>
    <mergeCell ref="J20:J21"/>
    <mergeCell ref="I20:I21"/>
    <mergeCell ref="J18:J19"/>
    <mergeCell ref="I18:I19"/>
    <mergeCell ref="J16:J17"/>
    <mergeCell ref="Z13:AA13"/>
    <mergeCell ref="O12:O13"/>
    <mergeCell ref="P12:Q12"/>
    <mergeCell ref="R12:S12"/>
    <mergeCell ref="Z12:AA12"/>
    <mergeCell ref="T13:U13"/>
    <mergeCell ref="X13:Y13"/>
    <mergeCell ref="X12:Y12"/>
    <mergeCell ref="V12:W12"/>
    <mergeCell ref="V13:W13"/>
    <mergeCell ref="C12:D12"/>
    <mergeCell ref="C20:D20"/>
    <mergeCell ref="E20:E21"/>
    <mergeCell ref="F20:F21"/>
    <mergeCell ref="Z4:AC4"/>
    <mergeCell ref="X9:AC9"/>
    <mergeCell ref="E10:L10"/>
    <mergeCell ref="M10:O10"/>
    <mergeCell ref="X10:AC10"/>
    <mergeCell ref="M16:M17"/>
    <mergeCell ref="N16:N17"/>
    <mergeCell ref="M14:M15"/>
    <mergeCell ref="N14:N15"/>
    <mergeCell ref="O14:O15"/>
    <mergeCell ref="L16:L17"/>
    <mergeCell ref="H16:H17"/>
    <mergeCell ref="I16:I17"/>
    <mergeCell ref="X11:AC11"/>
    <mergeCell ref="E12:F12"/>
    <mergeCell ref="G12:H12"/>
    <mergeCell ref="K12:L12"/>
    <mergeCell ref="M12:M13"/>
    <mergeCell ref="AB12:AC12"/>
    <mergeCell ref="K13:L13"/>
    <mergeCell ref="P13:Q13"/>
    <mergeCell ref="P10:W10"/>
    <mergeCell ref="P9:W9"/>
    <mergeCell ref="O16:O17"/>
    <mergeCell ref="Z16:Z17"/>
    <mergeCell ref="AA16:AA17"/>
    <mergeCell ref="AB16:AB17"/>
    <mergeCell ref="C21:D21"/>
    <mergeCell ref="C18:D18"/>
    <mergeCell ref="Z20:Z21"/>
    <mergeCell ref="AA20:AA21"/>
    <mergeCell ref="M18:M19"/>
    <mergeCell ref="S18:S19"/>
    <mergeCell ref="W20:W21"/>
    <mergeCell ref="T16:T17"/>
    <mergeCell ref="U16:U17"/>
    <mergeCell ref="V16:V17"/>
    <mergeCell ref="U18:U19"/>
    <mergeCell ref="T18:T19"/>
    <mergeCell ref="X16:X17"/>
    <mergeCell ref="W16:W17"/>
    <mergeCell ref="Y20:Y21"/>
    <mergeCell ref="X20:X21"/>
    <mergeCell ref="K16:K17"/>
    <mergeCell ref="R18:R19"/>
    <mergeCell ref="Z18:Z19"/>
    <mergeCell ref="AA18:AA19"/>
    <mergeCell ref="AB18:AB19"/>
    <mergeCell ref="J22:J23"/>
    <mergeCell ref="I22:I23"/>
    <mergeCell ref="AB20:AB21"/>
    <mergeCell ref="Q20:Q21"/>
    <mergeCell ref="S22:S23"/>
    <mergeCell ref="C22:D22"/>
    <mergeCell ref="AB22:AB23"/>
    <mergeCell ref="K18:K19"/>
    <mergeCell ref="L18:L19"/>
    <mergeCell ref="W18:W19"/>
    <mergeCell ref="V18:V19"/>
    <mergeCell ref="O18:O19"/>
    <mergeCell ref="Q18:Q19"/>
    <mergeCell ref="H20:H21"/>
    <mergeCell ref="N18:N19"/>
    <mergeCell ref="Y22:Y23"/>
    <mergeCell ref="X22:X23"/>
    <mergeCell ref="AC24:AC25"/>
    <mergeCell ref="Z24:Z25"/>
    <mergeCell ref="AA24:AA25"/>
    <mergeCell ref="AB24:AB25"/>
    <mergeCell ref="L24:L25"/>
    <mergeCell ref="M24:M25"/>
    <mergeCell ref="V24:V25"/>
    <mergeCell ref="W24:W25"/>
    <mergeCell ref="R24:R25"/>
    <mergeCell ref="S24:S25"/>
    <mergeCell ref="N24:N25"/>
    <mergeCell ref="O24:O25"/>
    <mergeCell ref="Y24:Y25"/>
    <mergeCell ref="X24:X25"/>
    <mergeCell ref="C26:O26"/>
    <mergeCell ref="N22:N23"/>
    <mergeCell ref="O22:O23"/>
    <mergeCell ref="P22:P23"/>
    <mergeCell ref="Q22:Q23"/>
    <mergeCell ref="R22:R23"/>
    <mergeCell ref="K22:K23"/>
    <mergeCell ref="L22:L23"/>
    <mergeCell ref="M22:M23"/>
    <mergeCell ref="E22:E23"/>
    <mergeCell ref="C24:D24"/>
    <mergeCell ref="E24:E25"/>
    <mergeCell ref="F24:F25"/>
    <mergeCell ref="G24:G25"/>
    <mergeCell ref="H24:H25"/>
    <mergeCell ref="K24:K25"/>
    <mergeCell ref="P24:P25"/>
    <mergeCell ref="Q24:Q25"/>
    <mergeCell ref="C14:D14"/>
    <mergeCell ref="AC22:AC23"/>
    <mergeCell ref="U20:U21"/>
    <mergeCell ref="T20:T21"/>
    <mergeCell ref="V20:V21"/>
    <mergeCell ref="Z22:Z23"/>
    <mergeCell ref="AA22:AA23"/>
    <mergeCell ref="R20:R21"/>
    <mergeCell ref="S20:S21"/>
    <mergeCell ref="K20:K21"/>
    <mergeCell ref="L20:L21"/>
    <mergeCell ref="O20:O21"/>
    <mergeCell ref="N20:N21"/>
    <mergeCell ref="M20:M21"/>
    <mergeCell ref="AC18:AC19"/>
    <mergeCell ref="C19:D19"/>
    <mergeCell ref="W22:W23"/>
    <mergeCell ref="V22:V23"/>
    <mergeCell ref="U24:U25"/>
    <mergeCell ref="T24:T25"/>
    <mergeCell ref="U22:U23"/>
    <mergeCell ref="T22:T23"/>
    <mergeCell ref="A1:G1"/>
    <mergeCell ref="A2:G2"/>
    <mergeCell ref="A3:G3"/>
    <mergeCell ref="P20:P21"/>
    <mergeCell ref="I12:J12"/>
    <mergeCell ref="C4:F4"/>
    <mergeCell ref="I13:J13"/>
    <mergeCell ref="C13:D13"/>
    <mergeCell ref="E13:F13"/>
    <mergeCell ref="G13:H13"/>
    <mergeCell ref="C16:D16"/>
    <mergeCell ref="E16:E17"/>
    <mergeCell ref="A4:A26"/>
    <mergeCell ref="C5:AC5"/>
    <mergeCell ref="C6:AC6"/>
    <mergeCell ref="C8:E8"/>
    <mergeCell ref="Z8:AC8"/>
    <mergeCell ref="C9:D11"/>
    <mergeCell ref="E9:L9"/>
    <mergeCell ref="M9:O9"/>
    <mergeCell ref="E11:L11"/>
    <mergeCell ref="M11:O11"/>
    <mergeCell ref="AC20:AC21"/>
    <mergeCell ref="AC16:AC17"/>
  </mergeCells>
  <printOptions horizontalCentered="1"/>
  <pageMargins left="0.19685039370078741" right="0.19685039370078741" top="0.11811023622047245" bottom="0.11811023622047245" header="0.31496062992125984" footer="0.31496062992125984"/>
  <pageSetup paperSize="120" scale="56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ورقة1</vt:lpstr>
      <vt:lpstr>ورقة2</vt:lpstr>
      <vt:lpstr>ورقة1!Print_Area</vt:lpstr>
      <vt:lpstr>ورقة2!Print_Area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2017-04-02T10:33:08Z</dcterms:modified>
</cp:coreProperties>
</file>