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80" yWindow="-60" windowWidth="6030" windowHeight="6540" tabRatio="537"/>
  </bookViews>
  <sheets>
    <sheet name="t-44" sheetId="5" r:id="rId1"/>
    <sheet name="ورقة1" sheetId="6" r:id="rId2"/>
  </sheets>
  <definedNames>
    <definedName name="_xlnm.Print_Area" localSheetId="0">'t-44'!$A$1:$E$32</definedName>
    <definedName name="_xlnm.Print_Titles" localSheetId="0">'t-44'!$1:$4</definedName>
  </definedNames>
  <calcPr calcId="124519"/>
</workbook>
</file>

<file path=xl/calcChain.xml><?xml version="1.0" encoding="utf-8"?>
<calcChain xmlns="http://schemas.openxmlformats.org/spreadsheetml/2006/main">
  <c r="D16" i="5"/>
  <c r="D13"/>
  <c r="D9"/>
  <c r="D12"/>
  <c r="D24"/>
  <c r="D23"/>
  <c r="C30"/>
  <c r="C31" s="1"/>
  <c r="B30"/>
  <c r="C26"/>
  <c r="D26"/>
  <c r="B26"/>
  <c r="B31" s="1"/>
  <c r="C21"/>
  <c r="B21"/>
  <c r="D21" s="1"/>
  <c r="C10"/>
  <c r="D10" s="1"/>
  <c r="B10"/>
  <c r="D29"/>
  <c r="D15"/>
  <c r="D19"/>
  <c r="D28"/>
  <c r="D25"/>
  <c r="D8"/>
  <c r="D18"/>
  <c r="D20"/>
  <c r="D31" l="1"/>
  <c r="D30"/>
</calcChain>
</file>

<file path=xl/sharedStrings.xml><?xml version="1.0" encoding="utf-8"?>
<sst xmlns="http://schemas.openxmlformats.org/spreadsheetml/2006/main" count="66" uniqueCount="57">
  <si>
    <t>البرامج</t>
  </si>
  <si>
    <t>المنتظمون</t>
  </si>
  <si>
    <t>Enrolled</t>
  </si>
  <si>
    <t>Passed</t>
  </si>
  <si>
    <t>% Passed</t>
  </si>
  <si>
    <t>Programs</t>
  </si>
  <si>
    <t>Total</t>
  </si>
  <si>
    <t>قطاع السلوك التنظيمي:</t>
  </si>
  <si>
    <t>قطاع القانون:</t>
  </si>
  <si>
    <t>Notary Clerks</t>
  </si>
  <si>
    <t>Zakat and Tax Accounting</t>
  </si>
  <si>
    <t>Auditing Public Revenue</t>
  </si>
  <si>
    <t>المصدر: معهد الإدارة العامة .</t>
  </si>
  <si>
    <t>Source : Institute of Public Administration</t>
  </si>
  <si>
    <t>قطاع المحاسبة:</t>
  </si>
  <si>
    <t>قطاع الإدارة العامة:</t>
  </si>
  <si>
    <t>قطاع الإدارة المكتبية:</t>
  </si>
  <si>
    <t>المجتازون</t>
  </si>
  <si>
    <t>نسبة المجتازين</t>
  </si>
  <si>
    <t xml:space="preserve">Electronic Secretarial </t>
  </si>
  <si>
    <t>جدول 3-21</t>
  </si>
  <si>
    <t>Table 3-21</t>
  </si>
  <si>
    <t>Developing Skills of Dealing with
 Pilgrims and Visitors</t>
  </si>
  <si>
    <t>Supervisory skills of the heads 
of development centers</t>
  </si>
  <si>
    <t>التعليم والتدريب</t>
  </si>
  <si>
    <t>Education &amp; Training</t>
  </si>
  <si>
    <t xml:space="preserve">Computer-based Auditing </t>
  </si>
  <si>
    <t>أنشطة معهد الإدارة العامة
إنجازات البرامج التدريبية الخاصة حسب القطاعات
 والبرامج لعام 1437/1436هـ</t>
  </si>
  <si>
    <t>Institute of Public Administration Activities Achievements of Special Training Programs by Sector and Program for 1436/1437 A.H.</t>
  </si>
  <si>
    <t>Crisis management</t>
  </si>
  <si>
    <t>IT auditors</t>
  </si>
  <si>
    <t>Developing Skills of Dealing with 
tourists</t>
  </si>
  <si>
    <t>Developing Skills of Dealing with prisoners</t>
  </si>
  <si>
    <t>Labour law</t>
  </si>
  <si>
    <t>السكرتارية الالكترونية </t>
  </si>
  <si>
    <t>المراجعة باستخدام النظم الآلية</t>
  </si>
  <si>
    <t>إدارة الأزمات والكوارث</t>
  </si>
  <si>
    <t>تدقيق الايرادات العامة </t>
  </si>
  <si>
    <t>تنمية المهارات الإشرافية لرؤساء المراكز</t>
  </si>
  <si>
    <t>تنمية مهارات التعامل مع الحاج والمعتمر والزائر</t>
  </si>
  <si>
    <t>تنمية مهارات التعامل مع السائح</t>
  </si>
  <si>
    <t>تنمية مهارات التعامل مع النزلاء</t>
  </si>
  <si>
    <t>كتاب الضبط </t>
  </si>
  <si>
    <t>محاسبة الزكاة والضريبة</t>
  </si>
  <si>
    <t>مراجعي تقنية المعلومات "IT Auditors"</t>
  </si>
  <si>
    <t>نظام العمل</t>
  </si>
  <si>
    <t>Public Administration sector:</t>
  </si>
  <si>
    <t>Office management sector:</t>
  </si>
  <si>
    <t>قطاع تقنية المعلومات:</t>
  </si>
  <si>
    <t>Information technology sector:</t>
  </si>
  <si>
    <t>Accounting sector:</t>
  </si>
  <si>
    <t>Organizational behaviour sector:</t>
  </si>
  <si>
    <t>Law sector:</t>
  </si>
  <si>
    <t>مجموع القطاع</t>
  </si>
  <si>
    <t>مجموع  القطاع</t>
  </si>
  <si>
    <t>Grand Total</t>
  </si>
  <si>
    <t>المجموع الكلي</t>
  </si>
</sst>
</file>

<file path=xl/styles.xml><?xml version="1.0" encoding="utf-8"?>
<styleSheet xmlns="http://schemas.openxmlformats.org/spreadsheetml/2006/main">
  <fonts count="10">
    <font>
      <sz val="10"/>
      <name val="Arial"/>
      <charset val="178"/>
    </font>
    <font>
      <sz val="10"/>
      <name val="Arial"/>
      <family val="2"/>
    </font>
    <font>
      <sz val="12"/>
      <name val="Frutiger LT Arabic 55 Roman"/>
    </font>
    <font>
      <sz val="10"/>
      <name val="Frutiger LT Arabic 55 Roman"/>
    </font>
    <font>
      <sz val="9"/>
      <name val="Frutiger LT Arabic 55 Roman"/>
    </font>
    <font>
      <sz val="18"/>
      <name val="Frutiger LT Arabic 55 Roman"/>
    </font>
    <font>
      <sz val="9"/>
      <color rgb="FF8C96A7"/>
      <name val="Frutiger LT Arabic 55 Roman"/>
    </font>
    <font>
      <sz val="10"/>
      <color rgb="FF31849B"/>
      <name val="Frutiger LT Arabic 55 Roman"/>
    </font>
    <font>
      <sz val="10"/>
      <color theme="0"/>
      <name val="Frutiger LT Arabic 55 Roman"/>
    </font>
    <font>
      <sz val="14"/>
      <color rgb="FF474D9B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5" fillId="0" borderId="0" xfId="0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3" fillId="4" borderId="1" xfId="0" applyFont="1" applyFill="1" applyBorder="1" applyAlignment="1" applyProtection="1">
      <alignment horizontal="center" vertical="center" shrinkToFit="1"/>
      <protection locked="0"/>
    </xf>
    <xf numFmtId="0" fontId="3" fillId="4" borderId="1" xfId="0" applyFont="1" applyFill="1" applyBorder="1" applyAlignment="1" applyProtection="1">
      <alignment horizontal="center" vertical="center" shrinkToFit="1" readingOrder="1"/>
      <protection locked="0"/>
    </xf>
    <xf numFmtId="0" fontId="3" fillId="5" borderId="1" xfId="0" applyFont="1" applyFill="1" applyBorder="1" applyAlignment="1">
      <alignment vertical="top" shrinkToFit="1"/>
    </xf>
    <xf numFmtId="0" fontId="3" fillId="5" borderId="1" xfId="0" applyFont="1" applyFill="1" applyBorder="1" applyAlignment="1">
      <alignment horizontal="center" vertical="center" wrapText="1"/>
    </xf>
    <xf numFmtId="9" fontId="3" fillId="5" borderId="1" xfId="1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shrinkToFit="1" readingOrder="1"/>
    </xf>
    <xf numFmtId="9" fontId="8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5" borderId="1" xfId="0" applyFont="1" applyFill="1" applyBorder="1" applyAlignment="1">
      <alignment vertical="center" shrinkToFit="1"/>
    </xf>
    <xf numFmtId="0" fontId="3" fillId="5" borderId="1" xfId="0" applyFont="1" applyFill="1" applyBorder="1" applyAlignment="1">
      <alignment vertical="center" wrapText="1" readingOrder="1"/>
    </xf>
    <xf numFmtId="0" fontId="3" fillId="5" borderId="1" xfId="0" applyFont="1" applyFill="1" applyBorder="1" applyAlignment="1">
      <alignment horizontal="right" vertical="top" shrinkToFit="1"/>
    </xf>
    <xf numFmtId="0" fontId="3" fillId="5" borderId="1" xfId="0" applyFont="1" applyFill="1" applyBorder="1" applyAlignment="1">
      <alignment horizontal="right" vertical="top" indent="1" shrinkToFit="1"/>
    </xf>
    <xf numFmtId="0" fontId="8" fillId="3" borderId="1" xfId="0" applyFont="1" applyFill="1" applyBorder="1" applyAlignment="1" applyProtection="1">
      <alignment horizontal="center" vertical="center" shrinkToFit="1"/>
      <protection locked="0"/>
    </xf>
    <xf numFmtId="0" fontId="8" fillId="3" borderId="1" xfId="0" applyFont="1" applyFill="1" applyBorder="1" applyAlignment="1" applyProtection="1">
      <alignment horizontal="center" vertical="center" readingOrder="2"/>
      <protection locked="0"/>
    </xf>
    <xf numFmtId="0" fontId="8" fillId="3" borderId="1" xfId="0" applyFont="1" applyFill="1" applyBorder="1" applyAlignment="1" applyProtection="1">
      <alignment horizontal="center" vertical="center" readingOrder="1"/>
      <protection locked="0"/>
    </xf>
    <xf numFmtId="0" fontId="7" fillId="6" borderId="0" xfId="0" applyFont="1" applyFill="1" applyBorder="1" applyAlignment="1">
      <alignment horizontal="left" vertical="center" wrapText="1" readingOrder="1"/>
    </xf>
    <xf numFmtId="0" fontId="7" fillId="6" borderId="0" xfId="0" applyFont="1" applyFill="1" applyBorder="1" applyAlignment="1">
      <alignment horizontal="right" vertical="center" wrapText="1" readingOrder="2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shrinkToFit="1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32"/>
  <sheetViews>
    <sheetView rightToLeft="1" tabSelected="1" zoomScaleSheetLayoutView="115" workbookViewId="0">
      <selection sqref="A1:E32"/>
    </sheetView>
  </sheetViews>
  <sheetFormatPr defaultRowHeight="31.5"/>
  <cols>
    <col min="1" max="1" width="50.42578125" style="5" customWidth="1"/>
    <col min="2" max="2" width="11.5703125" style="1" bestFit="1" customWidth="1"/>
    <col min="3" max="3" width="10.85546875" style="1" customWidth="1"/>
    <col min="4" max="4" width="16.28515625" style="1" customWidth="1"/>
    <col min="5" max="5" width="50.42578125" style="6" customWidth="1"/>
    <col min="6" max="6" width="9.140625" style="2" hidden="1" customWidth="1"/>
    <col min="7" max="7" width="53.140625" style="2" customWidth="1"/>
    <col min="8" max="9" width="9.140625" style="2"/>
    <col min="10" max="10" width="89" style="2" customWidth="1"/>
    <col min="11" max="16384" width="9.140625" style="2"/>
  </cols>
  <sheetData>
    <row r="1" spans="1:47" s="7" customFormat="1" ht="20.100000000000001" customHeight="1">
      <c r="A1" s="26" t="s">
        <v>24</v>
      </c>
      <c r="B1" s="26"/>
      <c r="C1" s="26"/>
      <c r="D1" s="25" t="s">
        <v>25</v>
      </c>
      <c r="E1" s="25"/>
    </row>
    <row r="2" spans="1:47" s="4" customFormat="1" ht="44.1" customHeight="1">
      <c r="A2" s="33" t="s">
        <v>27</v>
      </c>
      <c r="B2" s="33"/>
      <c r="C2" s="34"/>
      <c r="D2" s="32" t="s">
        <v>28</v>
      </c>
      <c r="E2" s="32"/>
    </row>
    <row r="3" spans="1:47" s="4" customFormat="1" ht="36.75" customHeight="1">
      <c r="A3" s="33"/>
      <c r="B3" s="33"/>
      <c r="C3" s="34"/>
      <c r="D3" s="32"/>
      <c r="E3" s="32"/>
    </row>
    <row r="4" spans="1:47" ht="20.100000000000001" customHeight="1">
      <c r="A4" s="8" t="s">
        <v>20</v>
      </c>
      <c r="B4" s="9"/>
      <c r="C4" s="9"/>
      <c r="D4" s="9"/>
      <c r="E4" s="10" t="s">
        <v>21</v>
      </c>
    </row>
    <row r="5" spans="1:47" s="3" customFormat="1" ht="27.75" customHeight="1">
      <c r="A5" s="30" t="s">
        <v>0</v>
      </c>
      <c r="B5" s="23" t="s">
        <v>1</v>
      </c>
      <c r="C5" s="23" t="s">
        <v>17</v>
      </c>
      <c r="D5" s="23" t="s">
        <v>18</v>
      </c>
      <c r="E5" s="30" t="s">
        <v>5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s="3" customFormat="1" ht="27.75" customHeight="1">
      <c r="A6" s="30"/>
      <c r="B6" s="24" t="s">
        <v>2</v>
      </c>
      <c r="C6" s="24" t="s">
        <v>3</v>
      </c>
      <c r="D6" s="24" t="s">
        <v>4</v>
      </c>
      <c r="E6" s="30"/>
      <c r="F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s="3" customFormat="1" ht="20.100000000000001" customHeight="1">
      <c r="A7" s="11" t="s">
        <v>15</v>
      </c>
      <c r="B7" s="31"/>
      <c r="C7" s="31"/>
      <c r="D7" s="31"/>
      <c r="E7" s="12" t="s">
        <v>46</v>
      </c>
      <c r="F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s="3" customFormat="1" ht="20.100000000000001" customHeight="1">
      <c r="A8" s="13" t="s">
        <v>38</v>
      </c>
      <c r="B8" s="14">
        <v>280</v>
      </c>
      <c r="C8" s="14">
        <v>280</v>
      </c>
      <c r="D8" s="15">
        <f>+C8/B8</f>
        <v>1</v>
      </c>
      <c r="E8" s="16" t="s">
        <v>23</v>
      </c>
      <c r="F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s="3" customFormat="1" ht="20.100000000000001" customHeight="1">
      <c r="A9" s="13" t="s">
        <v>36</v>
      </c>
      <c r="B9" s="14">
        <v>50</v>
      </c>
      <c r="C9" s="14">
        <v>50</v>
      </c>
      <c r="D9" s="15">
        <f>+C9/B9</f>
        <v>1</v>
      </c>
      <c r="E9" s="16" t="s">
        <v>29</v>
      </c>
      <c r="F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s="3" customFormat="1" ht="20.100000000000001" customHeight="1">
      <c r="A10" s="22" t="s">
        <v>53</v>
      </c>
      <c r="B10" s="22">
        <f>SUM(B8:B9)</f>
        <v>330</v>
      </c>
      <c r="C10" s="22">
        <f>SUM(C8:C9)</f>
        <v>330</v>
      </c>
      <c r="D10" s="17">
        <f>+C10/B10</f>
        <v>1</v>
      </c>
      <c r="E10" s="22" t="s">
        <v>6</v>
      </c>
      <c r="F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s="3" customFormat="1" ht="20.100000000000001" customHeight="1">
      <c r="A11" s="11" t="s">
        <v>16</v>
      </c>
      <c r="B11" s="31"/>
      <c r="C11" s="31"/>
      <c r="D11" s="31"/>
      <c r="E11" s="12" t="s">
        <v>47</v>
      </c>
      <c r="F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s="3" customFormat="1" ht="20.100000000000001" customHeight="1">
      <c r="A12" s="13" t="s">
        <v>34</v>
      </c>
      <c r="B12" s="14">
        <v>17</v>
      </c>
      <c r="C12" s="14">
        <v>17</v>
      </c>
      <c r="D12" s="15">
        <f>+C12/B12</f>
        <v>1</v>
      </c>
      <c r="E12" s="16" t="s">
        <v>19</v>
      </c>
      <c r="F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s="3" customFormat="1" ht="20.100000000000001" customHeight="1">
      <c r="A13" s="22" t="s">
        <v>53</v>
      </c>
      <c r="B13" s="22">
        <v>17</v>
      </c>
      <c r="C13" s="22">
        <v>17</v>
      </c>
      <c r="D13" s="17">
        <f>+C13/B13</f>
        <v>1</v>
      </c>
      <c r="E13" s="22" t="s">
        <v>6</v>
      </c>
      <c r="F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ht="20.100000000000001" customHeight="1">
      <c r="A14" s="11" t="s">
        <v>48</v>
      </c>
      <c r="B14" s="31"/>
      <c r="C14" s="31"/>
      <c r="D14" s="31"/>
      <c r="E14" s="12" t="s">
        <v>49</v>
      </c>
    </row>
    <row r="15" spans="1:47" ht="20.100000000000001" customHeight="1">
      <c r="A15" s="13" t="s">
        <v>44</v>
      </c>
      <c r="B15" s="14">
        <v>25</v>
      </c>
      <c r="C15" s="14">
        <v>25</v>
      </c>
      <c r="D15" s="15">
        <f>+C15/B15</f>
        <v>1</v>
      </c>
      <c r="E15" s="16" t="s">
        <v>30</v>
      </c>
    </row>
    <row r="16" spans="1:47" ht="20.100000000000001" customHeight="1">
      <c r="A16" s="22" t="s">
        <v>53</v>
      </c>
      <c r="B16" s="22">
        <v>25</v>
      </c>
      <c r="C16" s="22">
        <v>25</v>
      </c>
      <c r="D16" s="17">
        <f>+C16/B16</f>
        <v>1</v>
      </c>
      <c r="E16" s="22" t="s">
        <v>6</v>
      </c>
    </row>
    <row r="17" spans="1:5" ht="20.100000000000001" customHeight="1">
      <c r="A17" s="11" t="s">
        <v>14</v>
      </c>
      <c r="B17" s="31"/>
      <c r="C17" s="31"/>
      <c r="D17" s="31"/>
      <c r="E17" s="12" t="s">
        <v>50</v>
      </c>
    </row>
    <row r="18" spans="1:5" ht="20.100000000000001" customHeight="1">
      <c r="A18" s="13" t="s">
        <v>37</v>
      </c>
      <c r="B18" s="14">
        <v>25</v>
      </c>
      <c r="C18" s="14">
        <v>25</v>
      </c>
      <c r="D18" s="15">
        <f>+C18/B18</f>
        <v>1</v>
      </c>
      <c r="E18" s="16" t="s">
        <v>11</v>
      </c>
    </row>
    <row r="19" spans="1:5" ht="20.100000000000001" customHeight="1">
      <c r="A19" s="13" t="s">
        <v>43</v>
      </c>
      <c r="B19" s="14">
        <v>46</v>
      </c>
      <c r="C19" s="14">
        <v>46</v>
      </c>
      <c r="D19" s="15">
        <f>+C19/B19</f>
        <v>1</v>
      </c>
      <c r="E19" s="16" t="s">
        <v>10</v>
      </c>
    </row>
    <row r="20" spans="1:5" ht="20.100000000000001" customHeight="1">
      <c r="A20" s="18" t="s">
        <v>35</v>
      </c>
      <c r="B20" s="14">
        <v>25</v>
      </c>
      <c r="C20" s="14">
        <v>25</v>
      </c>
      <c r="D20" s="15">
        <f>+C20/B20</f>
        <v>1</v>
      </c>
      <c r="E20" s="19" t="s">
        <v>26</v>
      </c>
    </row>
    <row r="21" spans="1:5" ht="20.100000000000001" customHeight="1">
      <c r="A21" s="22" t="s">
        <v>54</v>
      </c>
      <c r="B21" s="22">
        <f>SUM(B18:B20)</f>
        <v>96</v>
      </c>
      <c r="C21" s="22">
        <f>SUM(C18:C20)</f>
        <v>96</v>
      </c>
      <c r="D21" s="17">
        <f>+C21/B21</f>
        <v>1</v>
      </c>
      <c r="E21" s="22" t="s">
        <v>6</v>
      </c>
    </row>
    <row r="22" spans="1:5" ht="20.100000000000001" customHeight="1">
      <c r="A22" s="11" t="s">
        <v>7</v>
      </c>
      <c r="B22" s="31"/>
      <c r="C22" s="31"/>
      <c r="D22" s="31"/>
      <c r="E22" s="12" t="s">
        <v>51</v>
      </c>
    </row>
    <row r="23" spans="1:5" ht="20.100000000000001" customHeight="1">
      <c r="A23" s="18" t="s">
        <v>40</v>
      </c>
      <c r="B23" s="14">
        <v>56</v>
      </c>
      <c r="C23" s="14">
        <v>56</v>
      </c>
      <c r="D23" s="15">
        <f>+C23/B23</f>
        <v>1</v>
      </c>
      <c r="E23" s="19" t="s">
        <v>31</v>
      </c>
    </row>
    <row r="24" spans="1:5" ht="20.100000000000001" customHeight="1">
      <c r="A24" s="20" t="s">
        <v>39</v>
      </c>
      <c r="B24" s="14">
        <v>21</v>
      </c>
      <c r="C24" s="14">
        <v>21</v>
      </c>
      <c r="D24" s="15">
        <f>+C24/B24</f>
        <v>1</v>
      </c>
      <c r="E24" s="16" t="s">
        <v>22</v>
      </c>
    </row>
    <row r="25" spans="1:5" ht="20.100000000000001" customHeight="1">
      <c r="A25" s="20" t="s">
        <v>41</v>
      </c>
      <c r="B25" s="14">
        <v>25</v>
      </c>
      <c r="C25" s="14">
        <v>25</v>
      </c>
      <c r="D25" s="15">
        <f>+C25/B25</f>
        <v>1</v>
      </c>
      <c r="E25" s="16" t="s">
        <v>32</v>
      </c>
    </row>
    <row r="26" spans="1:5" ht="20.100000000000001" customHeight="1">
      <c r="A26" s="22" t="s">
        <v>53</v>
      </c>
      <c r="B26" s="22">
        <f>SUM(B23:B25)</f>
        <v>102</v>
      </c>
      <c r="C26" s="22">
        <f>SUM(C23:C25)</f>
        <v>102</v>
      </c>
      <c r="D26" s="17">
        <f>+C26/B26</f>
        <v>1</v>
      </c>
      <c r="E26" s="22" t="s">
        <v>6</v>
      </c>
    </row>
    <row r="27" spans="1:5" ht="20.100000000000001" customHeight="1">
      <c r="A27" s="11" t="s">
        <v>8</v>
      </c>
      <c r="B27" s="31"/>
      <c r="C27" s="31"/>
      <c r="D27" s="31"/>
      <c r="E27" s="12" t="s">
        <v>52</v>
      </c>
    </row>
    <row r="28" spans="1:5" ht="20.100000000000001" customHeight="1">
      <c r="A28" s="21" t="s">
        <v>42</v>
      </c>
      <c r="B28" s="14">
        <v>89</v>
      </c>
      <c r="C28" s="14">
        <v>89</v>
      </c>
      <c r="D28" s="15">
        <f>+C28/B28</f>
        <v>1</v>
      </c>
      <c r="E28" s="16" t="s">
        <v>9</v>
      </c>
    </row>
    <row r="29" spans="1:5" ht="20.100000000000001" customHeight="1">
      <c r="A29" s="21" t="s">
        <v>45</v>
      </c>
      <c r="B29" s="14">
        <v>22</v>
      </c>
      <c r="C29" s="14">
        <v>22</v>
      </c>
      <c r="D29" s="15">
        <f>+C29/B29</f>
        <v>1</v>
      </c>
      <c r="E29" s="16" t="s">
        <v>33</v>
      </c>
    </row>
    <row r="30" spans="1:5" ht="20.100000000000001" customHeight="1">
      <c r="A30" s="22" t="s">
        <v>53</v>
      </c>
      <c r="B30" s="22">
        <f>SUM(B28:B29)</f>
        <v>111</v>
      </c>
      <c r="C30" s="22">
        <f>SUM(C28:C29)</f>
        <v>111</v>
      </c>
      <c r="D30" s="17">
        <f>+C30/B30</f>
        <v>1</v>
      </c>
      <c r="E30" s="22" t="s">
        <v>6</v>
      </c>
    </row>
    <row r="31" spans="1:5" ht="20.100000000000001" customHeight="1">
      <c r="A31" s="22" t="s">
        <v>56</v>
      </c>
      <c r="B31" s="22">
        <f>+B30+B26+B21+B15+B12+B10</f>
        <v>681</v>
      </c>
      <c r="C31" s="22">
        <f>+C30+C26+C21+C15+C12+C10</f>
        <v>681</v>
      </c>
      <c r="D31" s="17">
        <f>+C31/B31</f>
        <v>1</v>
      </c>
      <c r="E31" s="22" t="s">
        <v>55</v>
      </c>
    </row>
    <row r="32" spans="1:5" ht="20.100000000000001" customHeight="1">
      <c r="A32" s="8" t="s">
        <v>12</v>
      </c>
      <c r="B32" s="27"/>
      <c r="C32" s="28"/>
      <c r="D32" s="29"/>
      <c r="E32" s="10" t="s">
        <v>13</v>
      </c>
    </row>
  </sheetData>
  <mergeCells count="13">
    <mergeCell ref="D1:E1"/>
    <mergeCell ref="A1:C1"/>
    <mergeCell ref="B32:D32"/>
    <mergeCell ref="E5:E6"/>
    <mergeCell ref="A5:A6"/>
    <mergeCell ref="D2:E3"/>
    <mergeCell ref="B7:D7"/>
    <mergeCell ref="B11:D11"/>
    <mergeCell ref="B14:D14"/>
    <mergeCell ref="B17:D17"/>
    <mergeCell ref="B22:D22"/>
    <mergeCell ref="B27:D27"/>
    <mergeCell ref="A2:B3"/>
  </mergeCells>
  <printOptions horizontalCentered="1"/>
  <pageMargins left="0.78740157480314965" right="0.78740157480314965" top="0.78740157480314965" bottom="0.78740157480314965" header="0" footer="0.59055118110236227"/>
  <pageSetup paperSize="9" scale="70" firstPageNumber="37" orientation="portrait" useFirstPageNumber="1" r:id="rId1"/>
  <headerFooter alignWithMargins="0">
    <oddFooter>&amp;C&amp;14 3 -&amp;P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2</vt:i4>
      </vt:variant>
    </vt:vector>
  </HeadingPairs>
  <TitlesOfParts>
    <vt:vector size="4" baseType="lpstr">
      <vt:lpstr>t-44</vt:lpstr>
      <vt:lpstr>ورقة1</vt:lpstr>
      <vt:lpstr>'t-44'!Print_Area</vt:lpstr>
      <vt:lpstr>'t-44'!Print_Titles</vt:lpstr>
    </vt:vector>
  </TitlesOfParts>
  <Company>IPA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Center</dc:creator>
  <cp:lastModifiedBy>hp</cp:lastModifiedBy>
  <cp:lastPrinted>2017-01-26T09:04:30Z</cp:lastPrinted>
  <dcterms:created xsi:type="dcterms:W3CDTF">1998-04-27T07:31:05Z</dcterms:created>
  <dcterms:modified xsi:type="dcterms:W3CDTF">2017-01-29T10:36:01Z</dcterms:modified>
</cp:coreProperties>
</file>