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6\"/>
    </mc:Choice>
  </mc:AlternateContent>
  <bookViews>
    <workbookView xWindow="0" yWindow="0" windowWidth="20490" windowHeight="7785" activeTab="1"/>
  </bookViews>
  <sheets>
    <sheet name="الدعوة والإرشاد" sheetId="1" r:id="rId1"/>
    <sheet name="توزيع المصاحف" sheetId="2" r:id="rId2"/>
  </sheets>
  <definedNames>
    <definedName name="_xlnm.Print_Area" localSheetId="0">'الدعوة والإرشاد'!$A$1:$O$23</definedName>
  </definedNames>
  <calcPr calcId="152511"/>
</workbook>
</file>

<file path=xl/calcChain.xml><?xml version="1.0" encoding="utf-8"?>
<calcChain xmlns="http://schemas.openxmlformats.org/spreadsheetml/2006/main">
  <c r="K21" i="1" l="1"/>
  <c r="L21" i="1"/>
  <c r="M21" i="1"/>
  <c r="N21" i="1"/>
  <c r="E7" i="2" l="1"/>
  <c r="E8" i="2"/>
  <c r="E9" i="2"/>
  <c r="E10" i="2"/>
  <c r="E11" i="2"/>
  <c r="E6" i="2"/>
  <c r="E12" i="2" l="1"/>
  <c r="D12" i="2"/>
  <c r="C12" i="2"/>
  <c r="J21" i="1" l="1"/>
  <c r="C21" i="1"/>
  <c r="H21" i="1"/>
  <c r="E21" i="1"/>
  <c r="G21" i="1"/>
  <c r="D21" i="1"/>
  <c r="F21" i="1" l="1"/>
  <c r="I21" i="1"/>
  <c r="B21" i="1"/>
</calcChain>
</file>

<file path=xl/sharedStrings.xml><?xml version="1.0" encoding="utf-8"?>
<sst xmlns="http://schemas.openxmlformats.org/spreadsheetml/2006/main" count="95" uniqueCount="93">
  <si>
    <t>Region</t>
  </si>
  <si>
    <t>الداخلون في الإسلام  </t>
  </si>
  <si>
    <t>مراكز الدعوة ومكاتب توعية الجاليات بالمملكة </t>
  </si>
  <si>
    <t>عدد الجمعيات الخيرية لتحفيظ القرآن الكريم ومنسوبيها   </t>
  </si>
  <si>
    <t>   عدد الجوامع والمساجد ومنسوبيها   </t>
  </si>
  <si>
    <t> المنطقة الإدارية</t>
  </si>
  <si>
    <t>Number of charities for the memorization of the Holy Quran and its employees</t>
  </si>
  <si>
    <t>Number of mosques and employees</t>
  </si>
  <si>
    <t>Entrants in Islam</t>
  </si>
  <si>
    <t> المدرسات  </t>
  </si>
  <si>
    <t> الخاتمين والخاتمات </t>
  </si>
  <si>
    <t> الطالبات    </t>
  </si>
  <si>
    <t> الخدم   </t>
  </si>
  <si>
    <t> المؤذنين  </t>
  </si>
  <si>
    <t>Teachers</t>
  </si>
  <si>
    <t> Students (F)</t>
  </si>
  <si>
    <t>Students (M)</t>
  </si>
  <si>
    <t>Societies</t>
  </si>
  <si>
    <t>Servants</t>
  </si>
  <si>
    <t>Muezzins</t>
  </si>
  <si>
    <t>  الرياض</t>
  </si>
  <si>
    <t>  مكة المكرمة</t>
  </si>
  <si>
    <t>  المدينة المنورة</t>
  </si>
  <si>
    <t>  القصيم</t>
  </si>
  <si>
    <t>  الشرقية</t>
  </si>
  <si>
    <t>  عسير</t>
  </si>
  <si>
    <t>  تبوك</t>
  </si>
  <si>
    <t>  حائل</t>
  </si>
  <si>
    <t>الحدود الشمالية</t>
  </si>
  <si>
    <t>  جازان</t>
  </si>
  <si>
    <t>Najran</t>
  </si>
  <si>
    <t>  نجران</t>
  </si>
  <si>
    <t>  الباحة</t>
  </si>
  <si>
    <t>  الجوف</t>
  </si>
  <si>
    <t>Total</t>
  </si>
  <si>
    <t>المجموع</t>
  </si>
  <si>
    <t xml:space="preserve">الخدمات الإجتماعية </t>
  </si>
  <si>
    <t>Social Services</t>
  </si>
  <si>
    <t> الجمعيات</t>
  </si>
  <si>
    <t> الطلاب</t>
  </si>
  <si>
    <t> المدرسين   </t>
  </si>
  <si>
    <t>Call centers and Offices of Foreign Communities education</t>
  </si>
  <si>
    <t>Female Teachers</t>
  </si>
  <si>
    <t>Quran Reciters</t>
  </si>
  <si>
    <t> Study Groups</t>
  </si>
  <si>
    <t>Eastern Region</t>
  </si>
  <si>
    <t>Tabouk</t>
  </si>
  <si>
    <t>Hail</t>
  </si>
  <si>
    <t>Al-Baha</t>
  </si>
  <si>
    <t>Imams</t>
  </si>
  <si>
    <t>الجوامع والمساجد</t>
  </si>
  <si>
    <t>Mosques</t>
  </si>
  <si>
    <t>المصدر : وزارة الشؤون الإسلامية .</t>
  </si>
  <si>
    <t>Source: Ministry of Islamic Affairs.</t>
  </si>
  <si>
    <t>أعداد الجوامع والمساجد ومنسوبيها والجمعيات الخيرية ومراكز الدعوة ومكاتبها في المملكة وأعداد المسلمين الجدد  لعام 1439/1438 هـ</t>
  </si>
  <si>
    <t>Numbers of Mosques, Employees, Charities, Preaching Centers and offices in the Kingdom and the number of new Muslims  1438/1439 A.H</t>
  </si>
  <si>
    <t xml:space="preserve"> توزيع إصدارات مجمع الملك فهد لطباعة المصحف الشريف لعام  1438هـ /1439هـ              </t>
  </si>
  <si>
    <t>Distribution of Publications Issued by King Fahd Complex for the Printing of the Holy Quran - 1438AH/1439 A.H</t>
  </si>
  <si>
    <t>القارات</t>
  </si>
  <si>
    <t>المصاحف والأجزاء (باللغة العربية) والتسجيلات    The Holy Quran and Chapters (Arabic) and Recordings</t>
  </si>
  <si>
    <t>ترجمات معاني القرآن الكريم  Translations of the Meaning of Holy Quran</t>
  </si>
  <si>
    <t>Continents</t>
  </si>
  <si>
    <t>آسيا</t>
  </si>
  <si>
    <t>Asia</t>
  </si>
  <si>
    <t>استراليا</t>
  </si>
  <si>
    <t>Australia</t>
  </si>
  <si>
    <t>أفريقيا</t>
  </si>
  <si>
    <t>Africa</t>
  </si>
  <si>
    <t>امريكا الجنوبية</t>
  </si>
  <si>
    <t>South America</t>
  </si>
  <si>
    <t>أمريكا الشمالية</t>
  </si>
  <si>
    <t>North America</t>
  </si>
  <si>
    <t>أوروبا</t>
  </si>
  <si>
    <t>Europe</t>
  </si>
  <si>
    <t xml:space="preserve"> المصدر : وزارة الشؤون الإسلامية .</t>
  </si>
  <si>
    <t>.Source: Ministry of Islamic Affairs.</t>
  </si>
  <si>
    <t>الخلق والفصول</t>
  </si>
  <si>
    <t>الأئمة</t>
  </si>
  <si>
    <t>Al-Riyadh</t>
  </si>
  <si>
    <t>Al-Qaseem</t>
  </si>
  <si>
    <t>Aseer</t>
  </si>
  <si>
    <t>Northern Borders</t>
  </si>
  <si>
    <t>Jazan</t>
  </si>
  <si>
    <t>Al-Jouf</t>
  </si>
  <si>
    <t>Al-Madinah
 Al-Monawarah</t>
  </si>
  <si>
    <t>Makkah
 Al-Mokarramah</t>
  </si>
  <si>
    <t xml:space="preserve"> جدول 17-2                                                                                                                             </t>
  </si>
  <si>
    <t xml:space="preserve"> Table17-2     </t>
  </si>
  <si>
    <t xml:space="preserve">  المجموع   Total</t>
  </si>
  <si>
    <t>جدول 16- 3</t>
  </si>
  <si>
    <t>Table16 -3</t>
  </si>
  <si>
    <t>Islamic affais,Hajj and Umrah</t>
  </si>
  <si>
    <t>الشؤون الإسلامية والحج والعمرة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</si>
</sst>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10"/>
      <color rgb="FF31869B"/>
      <name val="Frutiger LT Arabic 55 Roman"/>
    </font>
    <font>
      <sz val="10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1"/>
      <name val="Frutiger LT Arabic 55 Roman"/>
    </font>
    <font>
      <b/>
      <sz val="8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sz val="10"/>
      <color theme="0"/>
      <name val="Frutiger LT Arabic 55 Roman"/>
    </font>
    <font>
      <sz val="10"/>
      <color theme="8" tint="-0.249977111117893"/>
      <name val="Frutiger LT Arabic 55 Roman"/>
    </font>
    <font>
      <b/>
      <sz val="16"/>
      <name val="Frutiger LT Arabic 55 Roman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 readingOrder="1"/>
    </xf>
    <xf numFmtId="0" fontId="3" fillId="0" borderId="0" xfId="0" applyFont="1"/>
    <xf numFmtId="0" fontId="5" fillId="0" borderId="0" xfId="0" applyFont="1" applyFill="1" applyAlignment="1">
      <alignment vertical="center" readingOrder="1"/>
    </xf>
    <xf numFmtId="0" fontId="5" fillId="0" borderId="0" xfId="0" applyFont="1" applyFill="1"/>
    <xf numFmtId="0" fontId="6" fillId="0" borderId="0" xfId="0" applyFont="1"/>
    <xf numFmtId="0" fontId="7" fillId="0" borderId="0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0" fontId="5" fillId="0" borderId="0" xfId="0" applyFont="1" applyAlignment="1">
      <alignment vertical="center" readingOrder="1"/>
    </xf>
    <xf numFmtId="0" fontId="8" fillId="0" borderId="0" xfId="0" applyFont="1" applyFill="1" applyAlignment="1">
      <alignment horizontal="center" vertical="center" wrapText="1" readingOrder="2"/>
    </xf>
    <xf numFmtId="0" fontId="9" fillId="0" borderId="0" xfId="0" applyFont="1"/>
    <xf numFmtId="0" fontId="4" fillId="6" borderId="0" xfId="0" applyFont="1" applyFill="1" applyAlignment="1">
      <alignment vertical="center" readingOrder="1"/>
    </xf>
    <xf numFmtId="0" fontId="4" fillId="5" borderId="0" xfId="0" applyFont="1" applyFill="1" applyBorder="1" applyAlignment="1">
      <alignment vertical="center"/>
    </xf>
    <xf numFmtId="0" fontId="11" fillId="7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2" fillId="0" borderId="0" xfId="0" applyFont="1"/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readingOrder="1"/>
    </xf>
    <xf numFmtId="0" fontId="13" fillId="3" borderId="1" xfId="0" applyFont="1" applyFill="1" applyBorder="1" applyAlignment="1">
      <alignment horizontal="left" vertical="center" wrapText="1" readingOrder="2"/>
    </xf>
    <xf numFmtId="0" fontId="13" fillId="4" borderId="1" xfId="0" applyFont="1" applyFill="1" applyBorder="1" applyAlignment="1">
      <alignment vertical="center" wrapText="1" readingOrder="2"/>
    </xf>
    <xf numFmtId="3" fontId="3" fillId="4" borderId="1" xfId="0" applyNumberFormat="1" applyFont="1" applyFill="1" applyBorder="1" applyAlignment="1">
      <alignment horizontal="center" vertical="center" readingOrder="1"/>
    </xf>
    <xf numFmtId="3" fontId="3" fillId="3" borderId="1" xfId="0" applyNumberFormat="1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 readingOrder="1"/>
    </xf>
    <xf numFmtId="0" fontId="3" fillId="0" borderId="0" xfId="0" applyFont="1" applyBorder="1" applyAlignment="1">
      <alignment horizontal="left" vertical="center" readingOrder="1"/>
    </xf>
    <xf numFmtId="0" fontId="3" fillId="0" borderId="0" xfId="0" applyFont="1" applyBorder="1" applyAlignment="1">
      <alignment vertical="center" readingOrder="1"/>
    </xf>
    <xf numFmtId="0" fontId="4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 readingOrder="2"/>
    </xf>
    <xf numFmtId="0" fontId="2" fillId="6" borderId="0" xfId="0" applyFont="1" applyFill="1" applyAlignment="1">
      <alignment horizontal="right" vertical="center" wrapText="1" readingOrder="2"/>
    </xf>
    <xf numFmtId="0" fontId="2" fillId="6" borderId="0" xfId="0" applyFont="1" applyFill="1" applyAlignment="1">
      <alignment horizontal="left" vertical="center" wrapText="1" readingOrder="2"/>
    </xf>
    <xf numFmtId="0" fontId="10" fillId="2" borderId="1" xfId="0" applyFont="1" applyFill="1" applyBorder="1" applyAlignment="1">
      <alignment horizontal="center" vertical="center" readingOrder="1"/>
    </xf>
    <xf numFmtId="0" fontId="10" fillId="2" borderId="3" xfId="0" applyFont="1" applyFill="1" applyBorder="1" applyAlignment="1">
      <alignment horizontal="center" vertical="center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2" borderId="9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4" fillId="5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8C96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4"/>
  <sheetViews>
    <sheetView rightToLeft="1" workbookViewId="0">
      <selection activeCell="I3" sqref="I3"/>
    </sheetView>
  </sheetViews>
  <sheetFormatPr defaultColWidth="8.125" defaultRowHeight="14.25"/>
  <cols>
    <col min="1" max="1" width="10.75" style="7" customWidth="1"/>
    <col min="2" max="2" width="9.625" style="7" customWidth="1"/>
    <col min="3" max="3" width="10.625" style="7" customWidth="1"/>
    <col min="4" max="14" width="9.625" style="7" customWidth="1"/>
    <col min="15" max="15" width="15.75" style="7" customWidth="1"/>
    <col min="16" max="16384" width="8.125" style="7"/>
  </cols>
  <sheetData>
    <row r="1" spans="1:17" s="4" customFormat="1" ht="20.100000000000001" customHeight="1">
      <c r="A1" s="35" t="s">
        <v>36</v>
      </c>
      <c r="B1" s="35"/>
      <c r="C1" s="35"/>
      <c r="D1" s="1"/>
      <c r="E1" s="1"/>
      <c r="F1" s="1"/>
      <c r="G1" s="1"/>
      <c r="H1" s="1"/>
      <c r="I1" s="1"/>
      <c r="J1" s="2"/>
      <c r="K1" s="2"/>
      <c r="L1" s="2"/>
      <c r="M1" s="3"/>
      <c r="N1" s="36" t="s">
        <v>37</v>
      </c>
      <c r="O1" s="36"/>
    </row>
    <row r="2" spans="1:17" s="12" customFormat="1" ht="49.5" customHeight="1">
      <c r="A2" s="34" t="s">
        <v>54</v>
      </c>
      <c r="B2" s="34"/>
      <c r="C2" s="34"/>
      <c r="D2" s="34"/>
      <c r="E2" s="34"/>
      <c r="F2" s="34"/>
      <c r="G2" s="34"/>
      <c r="H2" s="11"/>
      <c r="I2" s="34" t="s">
        <v>55</v>
      </c>
      <c r="J2" s="34"/>
      <c r="K2" s="34"/>
      <c r="L2" s="34"/>
      <c r="M2" s="34"/>
      <c r="N2" s="34"/>
      <c r="O2" s="34"/>
    </row>
    <row r="3" spans="1:17" s="6" customFormat="1" ht="20.100000000000001" customHeight="1">
      <c r="A3" s="47" t="s">
        <v>86</v>
      </c>
      <c r="B3" s="47"/>
      <c r="C3" s="14"/>
      <c r="D3" s="14"/>
      <c r="E3" s="14"/>
      <c r="F3" s="5"/>
      <c r="G3" s="5"/>
      <c r="H3" s="5"/>
      <c r="I3" s="5"/>
      <c r="J3" s="5"/>
      <c r="K3" s="5"/>
      <c r="L3" s="5"/>
      <c r="M3" s="5"/>
      <c r="N3" s="5"/>
      <c r="O3" s="13" t="s">
        <v>87</v>
      </c>
      <c r="P3" s="13"/>
      <c r="Q3" s="13"/>
    </row>
    <row r="4" spans="1:17" ht="19.5" customHeight="1">
      <c r="A4" s="37" t="s">
        <v>5</v>
      </c>
      <c r="B4" s="39" t="s">
        <v>1</v>
      </c>
      <c r="C4" s="39" t="s">
        <v>2</v>
      </c>
      <c r="D4" s="41" t="s">
        <v>3</v>
      </c>
      <c r="E4" s="42"/>
      <c r="F4" s="42"/>
      <c r="G4" s="42"/>
      <c r="H4" s="42"/>
      <c r="I4" s="42"/>
      <c r="J4" s="43"/>
      <c r="K4" s="41" t="s">
        <v>4</v>
      </c>
      <c r="L4" s="42"/>
      <c r="M4" s="42"/>
      <c r="N4" s="43"/>
      <c r="O4" s="37" t="s">
        <v>0</v>
      </c>
    </row>
    <row r="5" spans="1:17" ht="23.25" customHeight="1">
      <c r="A5" s="37"/>
      <c r="B5" s="40"/>
      <c r="C5" s="40"/>
      <c r="D5" s="44" t="s">
        <v>6</v>
      </c>
      <c r="E5" s="45"/>
      <c r="F5" s="45"/>
      <c r="G5" s="45"/>
      <c r="H5" s="45"/>
      <c r="I5" s="45"/>
      <c r="J5" s="46"/>
      <c r="K5" s="44" t="s">
        <v>7</v>
      </c>
      <c r="L5" s="45"/>
      <c r="M5" s="45"/>
      <c r="N5" s="46"/>
      <c r="O5" s="37"/>
    </row>
    <row r="6" spans="1:17" ht="31.5" customHeight="1">
      <c r="A6" s="37"/>
      <c r="B6" s="40" t="s">
        <v>8</v>
      </c>
      <c r="C6" s="40" t="s">
        <v>41</v>
      </c>
      <c r="D6" s="18" t="s">
        <v>9</v>
      </c>
      <c r="E6" s="18" t="s">
        <v>40</v>
      </c>
      <c r="F6" s="18" t="s">
        <v>10</v>
      </c>
      <c r="G6" s="18" t="s">
        <v>11</v>
      </c>
      <c r="H6" s="18" t="s">
        <v>39</v>
      </c>
      <c r="I6" s="18" t="s">
        <v>76</v>
      </c>
      <c r="J6" s="18" t="s">
        <v>38</v>
      </c>
      <c r="K6" s="18" t="s">
        <v>12</v>
      </c>
      <c r="L6" s="18" t="s">
        <v>13</v>
      </c>
      <c r="M6" s="18" t="s">
        <v>77</v>
      </c>
      <c r="N6" s="18" t="s">
        <v>50</v>
      </c>
      <c r="O6" s="37"/>
    </row>
    <row r="7" spans="1:17" ht="35.25" customHeight="1">
      <c r="A7" s="38"/>
      <c r="B7" s="40"/>
      <c r="C7" s="40"/>
      <c r="D7" s="19" t="s">
        <v>42</v>
      </c>
      <c r="E7" s="19" t="s">
        <v>14</v>
      </c>
      <c r="F7" s="19" t="s">
        <v>43</v>
      </c>
      <c r="G7" s="19" t="s">
        <v>15</v>
      </c>
      <c r="H7" s="19" t="s">
        <v>16</v>
      </c>
      <c r="I7" s="19" t="s">
        <v>44</v>
      </c>
      <c r="J7" s="19" t="s">
        <v>17</v>
      </c>
      <c r="K7" s="19" t="s">
        <v>18</v>
      </c>
      <c r="L7" s="19" t="s">
        <v>19</v>
      </c>
      <c r="M7" s="19" t="s">
        <v>49</v>
      </c>
      <c r="N7" s="19" t="s">
        <v>51</v>
      </c>
      <c r="O7" s="38"/>
    </row>
    <row r="8" spans="1:17" ht="20.100000000000001" customHeight="1">
      <c r="A8" s="20" t="s">
        <v>20</v>
      </c>
      <c r="B8" s="21">
        <v>24862</v>
      </c>
      <c r="C8" s="21">
        <v>77</v>
      </c>
      <c r="D8" s="21">
        <v>10913</v>
      </c>
      <c r="E8" s="21">
        <v>9527</v>
      </c>
      <c r="F8" s="21">
        <v>3499</v>
      </c>
      <c r="G8" s="21">
        <v>335230</v>
      </c>
      <c r="H8" s="21">
        <v>104213</v>
      </c>
      <c r="I8" s="21">
        <v>14726</v>
      </c>
      <c r="J8" s="21">
        <v>31</v>
      </c>
      <c r="K8" s="21">
        <v>3097</v>
      </c>
      <c r="L8" s="21">
        <v>10354</v>
      </c>
      <c r="M8" s="21">
        <v>13330</v>
      </c>
      <c r="N8" s="21">
        <v>18073</v>
      </c>
      <c r="O8" s="25" t="s">
        <v>78</v>
      </c>
    </row>
    <row r="9" spans="1:17" ht="30" customHeight="1">
      <c r="A9" s="22" t="s">
        <v>21</v>
      </c>
      <c r="B9" s="23">
        <v>2938</v>
      </c>
      <c r="C9" s="23">
        <v>69</v>
      </c>
      <c r="D9" s="23">
        <v>6628</v>
      </c>
      <c r="E9" s="23">
        <v>3710</v>
      </c>
      <c r="F9" s="23">
        <v>3873</v>
      </c>
      <c r="G9" s="23">
        <v>142831</v>
      </c>
      <c r="H9" s="23">
        <v>123559</v>
      </c>
      <c r="I9" s="23">
        <v>10437</v>
      </c>
      <c r="J9" s="23">
        <v>22</v>
      </c>
      <c r="K9" s="23">
        <v>1062</v>
      </c>
      <c r="L9" s="23">
        <v>4969</v>
      </c>
      <c r="M9" s="23">
        <v>6564</v>
      </c>
      <c r="N9" s="23">
        <v>17263</v>
      </c>
      <c r="O9" s="26" t="s">
        <v>85</v>
      </c>
    </row>
    <row r="10" spans="1:17" ht="30.75" customHeight="1">
      <c r="A10" s="20" t="s">
        <v>22</v>
      </c>
      <c r="B10" s="21">
        <v>157</v>
      </c>
      <c r="C10" s="21">
        <v>29</v>
      </c>
      <c r="D10" s="21">
        <v>1009</v>
      </c>
      <c r="E10" s="21">
        <v>549</v>
      </c>
      <c r="F10" s="21">
        <v>978</v>
      </c>
      <c r="G10" s="21">
        <v>24119</v>
      </c>
      <c r="H10" s="21">
        <v>19850</v>
      </c>
      <c r="I10" s="21">
        <v>1724</v>
      </c>
      <c r="J10" s="21">
        <v>10</v>
      </c>
      <c r="K10" s="21">
        <v>410</v>
      </c>
      <c r="L10" s="21">
        <v>1783</v>
      </c>
      <c r="M10" s="21">
        <v>2758</v>
      </c>
      <c r="N10" s="21">
        <v>6681</v>
      </c>
      <c r="O10" s="25" t="s">
        <v>84</v>
      </c>
    </row>
    <row r="11" spans="1:17" ht="20.100000000000001" customHeight="1">
      <c r="A11" s="22" t="s">
        <v>23</v>
      </c>
      <c r="B11" s="23">
        <v>602</v>
      </c>
      <c r="C11" s="23">
        <v>45</v>
      </c>
      <c r="D11" s="23">
        <v>1497</v>
      </c>
      <c r="E11" s="23">
        <v>1269</v>
      </c>
      <c r="F11" s="23">
        <v>1051</v>
      </c>
      <c r="G11" s="23">
        <v>22922</v>
      </c>
      <c r="H11" s="23">
        <v>18466</v>
      </c>
      <c r="I11" s="23">
        <v>2894</v>
      </c>
      <c r="J11" s="23">
        <v>15</v>
      </c>
      <c r="K11" s="23">
        <v>1317</v>
      </c>
      <c r="L11" s="23">
        <v>3754</v>
      </c>
      <c r="M11" s="23">
        <v>4862</v>
      </c>
      <c r="N11" s="23">
        <v>7341</v>
      </c>
      <c r="O11" s="26" t="s">
        <v>79</v>
      </c>
    </row>
    <row r="12" spans="1:17" ht="20.100000000000001" customHeight="1">
      <c r="A12" s="20" t="s">
        <v>24</v>
      </c>
      <c r="B12" s="21">
        <v>2577</v>
      </c>
      <c r="C12" s="21">
        <v>29</v>
      </c>
      <c r="D12" s="21">
        <v>2629</v>
      </c>
      <c r="E12" s="21">
        <v>1723</v>
      </c>
      <c r="F12" s="21">
        <v>555</v>
      </c>
      <c r="G12" s="21">
        <v>47628</v>
      </c>
      <c r="H12" s="21">
        <v>37190</v>
      </c>
      <c r="I12" s="21">
        <v>4225</v>
      </c>
      <c r="J12" s="21">
        <v>4</v>
      </c>
      <c r="K12" s="21">
        <v>611</v>
      </c>
      <c r="L12" s="21">
        <v>2268</v>
      </c>
      <c r="M12" s="21">
        <v>3085</v>
      </c>
      <c r="N12" s="21">
        <v>4927</v>
      </c>
      <c r="O12" s="25" t="s">
        <v>45</v>
      </c>
    </row>
    <row r="13" spans="1:17" ht="20.100000000000001" customHeight="1">
      <c r="A13" s="22" t="s">
        <v>25</v>
      </c>
      <c r="B13" s="23">
        <v>146</v>
      </c>
      <c r="C13" s="23">
        <v>50</v>
      </c>
      <c r="D13" s="23">
        <v>1650</v>
      </c>
      <c r="E13" s="23">
        <v>963</v>
      </c>
      <c r="F13" s="23">
        <v>1016</v>
      </c>
      <c r="G13" s="23">
        <v>28539</v>
      </c>
      <c r="H13" s="23">
        <v>23849</v>
      </c>
      <c r="I13" s="23">
        <v>3120</v>
      </c>
      <c r="J13" s="23">
        <v>26</v>
      </c>
      <c r="K13" s="23">
        <v>940</v>
      </c>
      <c r="L13" s="23">
        <v>4511</v>
      </c>
      <c r="M13" s="23">
        <v>5211</v>
      </c>
      <c r="N13" s="23">
        <v>20453</v>
      </c>
      <c r="O13" s="26" t="s">
        <v>80</v>
      </c>
    </row>
    <row r="14" spans="1:17" ht="20.100000000000001" customHeight="1">
      <c r="A14" s="20" t="s">
        <v>26</v>
      </c>
      <c r="B14" s="21">
        <v>279</v>
      </c>
      <c r="C14" s="21">
        <v>8</v>
      </c>
      <c r="D14" s="21">
        <v>511</v>
      </c>
      <c r="E14" s="21">
        <v>383</v>
      </c>
      <c r="F14" s="21">
        <v>233</v>
      </c>
      <c r="G14" s="21">
        <v>9367</v>
      </c>
      <c r="H14" s="21">
        <v>7451</v>
      </c>
      <c r="I14" s="21">
        <v>864</v>
      </c>
      <c r="J14" s="21">
        <v>9</v>
      </c>
      <c r="K14" s="21">
        <v>242</v>
      </c>
      <c r="L14" s="21">
        <v>1096</v>
      </c>
      <c r="M14" s="21">
        <v>1490</v>
      </c>
      <c r="N14" s="21">
        <v>2449</v>
      </c>
      <c r="O14" s="25" t="s">
        <v>46</v>
      </c>
    </row>
    <row r="15" spans="1:17" ht="20.100000000000001" customHeight="1">
      <c r="A15" s="22" t="s">
        <v>27</v>
      </c>
      <c r="B15" s="23">
        <v>693</v>
      </c>
      <c r="C15" s="23">
        <v>25</v>
      </c>
      <c r="D15" s="23">
        <v>505</v>
      </c>
      <c r="E15" s="23">
        <v>308</v>
      </c>
      <c r="F15" s="23">
        <v>162</v>
      </c>
      <c r="G15" s="23">
        <v>9536</v>
      </c>
      <c r="H15" s="23">
        <v>6873</v>
      </c>
      <c r="I15" s="23">
        <v>819</v>
      </c>
      <c r="J15" s="23">
        <v>15</v>
      </c>
      <c r="K15" s="23">
        <v>383</v>
      </c>
      <c r="L15" s="23">
        <v>2029</v>
      </c>
      <c r="M15" s="23">
        <v>2399</v>
      </c>
      <c r="N15" s="23">
        <v>4160</v>
      </c>
      <c r="O15" s="26" t="s">
        <v>47</v>
      </c>
    </row>
    <row r="16" spans="1:17" ht="20.100000000000001" customHeight="1">
      <c r="A16" s="20" t="s">
        <v>28</v>
      </c>
      <c r="B16" s="21">
        <v>168</v>
      </c>
      <c r="C16" s="21">
        <v>10</v>
      </c>
      <c r="D16" s="21">
        <v>226</v>
      </c>
      <c r="E16" s="21">
        <v>211</v>
      </c>
      <c r="F16" s="21">
        <v>67</v>
      </c>
      <c r="G16" s="21">
        <v>3497</v>
      </c>
      <c r="H16" s="21">
        <v>3481</v>
      </c>
      <c r="I16" s="21">
        <v>440</v>
      </c>
      <c r="J16" s="21">
        <v>6</v>
      </c>
      <c r="K16" s="21">
        <v>149</v>
      </c>
      <c r="L16" s="21">
        <v>449</v>
      </c>
      <c r="M16" s="21">
        <v>806</v>
      </c>
      <c r="N16" s="21">
        <v>642</v>
      </c>
      <c r="O16" s="25" t="s">
        <v>81</v>
      </c>
    </row>
    <row r="17" spans="1:15" ht="20.100000000000001" customHeight="1">
      <c r="A17" s="22" t="s">
        <v>29</v>
      </c>
      <c r="B17" s="23">
        <v>1119</v>
      </c>
      <c r="C17" s="23">
        <v>54</v>
      </c>
      <c r="D17" s="23">
        <v>2768</v>
      </c>
      <c r="E17" s="23">
        <v>751</v>
      </c>
      <c r="F17" s="23">
        <v>1155</v>
      </c>
      <c r="G17" s="23">
        <v>43408</v>
      </c>
      <c r="H17" s="23">
        <v>16505</v>
      </c>
      <c r="I17" s="23">
        <v>3275</v>
      </c>
      <c r="J17" s="23">
        <v>20</v>
      </c>
      <c r="K17" s="23">
        <v>355</v>
      </c>
      <c r="L17" s="23">
        <v>2240</v>
      </c>
      <c r="M17" s="23">
        <v>2951</v>
      </c>
      <c r="N17" s="23">
        <v>8450</v>
      </c>
      <c r="O17" s="26" t="s">
        <v>82</v>
      </c>
    </row>
    <row r="18" spans="1:15" ht="20.100000000000001" customHeight="1">
      <c r="A18" s="20" t="s">
        <v>31</v>
      </c>
      <c r="B18" s="21">
        <v>319</v>
      </c>
      <c r="C18" s="21">
        <v>14</v>
      </c>
      <c r="D18" s="21">
        <v>231</v>
      </c>
      <c r="E18" s="21">
        <v>239</v>
      </c>
      <c r="F18" s="21">
        <v>60</v>
      </c>
      <c r="G18" s="21">
        <v>5088</v>
      </c>
      <c r="H18" s="21">
        <v>4808</v>
      </c>
      <c r="I18" s="21">
        <v>594</v>
      </c>
      <c r="J18" s="21">
        <v>7</v>
      </c>
      <c r="K18" s="21">
        <v>86</v>
      </c>
      <c r="L18" s="21">
        <v>457</v>
      </c>
      <c r="M18" s="21">
        <v>857</v>
      </c>
      <c r="N18" s="21">
        <v>2211</v>
      </c>
      <c r="O18" s="25" t="s">
        <v>30</v>
      </c>
    </row>
    <row r="19" spans="1:15" ht="20.100000000000001" customHeight="1">
      <c r="A19" s="22" t="s">
        <v>32</v>
      </c>
      <c r="B19" s="23">
        <v>272</v>
      </c>
      <c r="C19" s="23">
        <v>32</v>
      </c>
      <c r="D19" s="23">
        <v>328</v>
      </c>
      <c r="E19" s="23">
        <v>178</v>
      </c>
      <c r="F19" s="23">
        <v>950</v>
      </c>
      <c r="G19" s="23">
        <v>5071</v>
      </c>
      <c r="H19" s="23">
        <v>6937</v>
      </c>
      <c r="I19" s="23">
        <v>865</v>
      </c>
      <c r="J19" s="23">
        <v>10</v>
      </c>
      <c r="K19" s="23">
        <v>499</v>
      </c>
      <c r="L19" s="23">
        <v>1801</v>
      </c>
      <c r="M19" s="23">
        <v>2335</v>
      </c>
      <c r="N19" s="23">
        <v>4474</v>
      </c>
      <c r="O19" s="26" t="s">
        <v>48</v>
      </c>
    </row>
    <row r="20" spans="1:15" ht="20.100000000000001" customHeight="1">
      <c r="A20" s="20" t="s">
        <v>33</v>
      </c>
      <c r="B20" s="21">
        <v>264</v>
      </c>
      <c r="C20" s="21">
        <v>10</v>
      </c>
      <c r="D20" s="21">
        <v>198</v>
      </c>
      <c r="E20" s="21">
        <v>269</v>
      </c>
      <c r="F20" s="21">
        <v>1095</v>
      </c>
      <c r="G20" s="21">
        <v>4576</v>
      </c>
      <c r="H20" s="21">
        <v>5185</v>
      </c>
      <c r="I20" s="21">
        <v>491</v>
      </c>
      <c r="J20" s="21">
        <v>5</v>
      </c>
      <c r="K20" s="21">
        <v>220</v>
      </c>
      <c r="L20" s="21">
        <v>838</v>
      </c>
      <c r="M20" s="21">
        <v>1267</v>
      </c>
      <c r="N20" s="21">
        <v>1676</v>
      </c>
      <c r="O20" s="25" t="s">
        <v>83</v>
      </c>
    </row>
    <row r="21" spans="1:15" ht="20.100000000000001" customHeight="1">
      <c r="A21" s="24" t="s">
        <v>35</v>
      </c>
      <c r="B21" s="24">
        <f t="shared" ref="B21:N21" si="0">SUM(B8:B20)</f>
        <v>34396</v>
      </c>
      <c r="C21" s="24">
        <f t="shared" si="0"/>
        <v>452</v>
      </c>
      <c r="D21" s="24">
        <f t="shared" si="0"/>
        <v>29093</v>
      </c>
      <c r="E21" s="24">
        <f t="shared" si="0"/>
        <v>20080</v>
      </c>
      <c r="F21" s="24">
        <f t="shared" si="0"/>
        <v>14694</v>
      </c>
      <c r="G21" s="24">
        <f t="shared" si="0"/>
        <v>681812</v>
      </c>
      <c r="H21" s="24">
        <f t="shared" si="0"/>
        <v>378367</v>
      </c>
      <c r="I21" s="24">
        <f t="shared" si="0"/>
        <v>44474</v>
      </c>
      <c r="J21" s="24">
        <f t="shared" si="0"/>
        <v>180</v>
      </c>
      <c r="K21" s="24">
        <f t="shared" si="0"/>
        <v>9371</v>
      </c>
      <c r="L21" s="24">
        <f t="shared" si="0"/>
        <v>36549</v>
      </c>
      <c r="M21" s="24">
        <f t="shared" si="0"/>
        <v>47915</v>
      </c>
      <c r="N21" s="24">
        <f t="shared" si="0"/>
        <v>98800</v>
      </c>
      <c r="O21" s="24" t="s">
        <v>34</v>
      </c>
    </row>
    <row r="22" spans="1:15" s="6" customFormat="1" ht="20.100000000000001" customHeight="1">
      <c r="A22" s="32" t="s">
        <v>52</v>
      </c>
      <c r="B22" s="32"/>
      <c r="C22" s="32"/>
      <c r="D22" s="32"/>
      <c r="E22" s="32"/>
      <c r="F22" s="8"/>
      <c r="G22" s="33" t="s">
        <v>53</v>
      </c>
      <c r="H22" s="33"/>
      <c r="I22" s="33"/>
      <c r="J22" s="33"/>
      <c r="K22" s="33"/>
      <c r="L22" s="33"/>
      <c r="M22" s="33"/>
      <c r="N22" s="33"/>
      <c r="O22" s="33"/>
    </row>
    <row r="23" spans="1:15">
      <c r="A23" s="30"/>
      <c r="B23" s="30"/>
      <c r="C23" s="30"/>
      <c r="D23" s="30"/>
      <c r="E23" s="30"/>
      <c r="F23" s="9"/>
      <c r="G23" s="10"/>
      <c r="H23" s="10"/>
      <c r="I23" s="10"/>
      <c r="J23" s="31"/>
      <c r="K23" s="31"/>
      <c r="L23" s="31"/>
      <c r="M23" s="31"/>
      <c r="N23" s="31"/>
      <c r="O23" s="31"/>
    </row>
    <row r="24" spans="1:15" ht="20.25">
      <c r="N24" s="17"/>
    </row>
  </sheetData>
  <mergeCells count="19">
    <mergeCell ref="A1:C1"/>
    <mergeCell ref="N1:O1"/>
    <mergeCell ref="A2:G2"/>
    <mergeCell ref="O4:O7"/>
    <mergeCell ref="B4:B5"/>
    <mergeCell ref="C4:C5"/>
    <mergeCell ref="D4:J4"/>
    <mergeCell ref="K4:N4"/>
    <mergeCell ref="A4:A7"/>
    <mergeCell ref="D5:J5"/>
    <mergeCell ref="K5:N5"/>
    <mergeCell ref="B6:B7"/>
    <mergeCell ref="C6:C7"/>
    <mergeCell ref="A3:B3"/>
    <mergeCell ref="A23:E23"/>
    <mergeCell ref="J23:O23"/>
    <mergeCell ref="A22:E22"/>
    <mergeCell ref="G22:O22"/>
    <mergeCell ref="I2:O2"/>
  </mergeCells>
  <printOptions horizontalCentered="1" verticalCentered="1"/>
  <pageMargins left="0.78740157480314965" right="0.59055118110236227" top="0.78740157480314965" bottom="0.78740157480314965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22"/>
  <sheetViews>
    <sheetView rightToLeft="1" tabSelected="1" workbookViewId="0">
      <selection activeCell="D4" sqref="D4:D5"/>
    </sheetView>
  </sheetViews>
  <sheetFormatPr defaultRowHeight="14.25"/>
  <cols>
    <col min="1" max="2" width="11.875" customWidth="1"/>
    <col min="3" max="4" width="27.25" customWidth="1"/>
    <col min="5" max="5" width="17.875" customWidth="1"/>
    <col min="6" max="7" width="11.875" customWidth="1"/>
  </cols>
  <sheetData>
    <row r="1" spans="1:7" ht="20.100000000000001" customHeight="1">
      <c r="A1" s="59" t="s">
        <v>92</v>
      </c>
      <c r="B1" s="59"/>
      <c r="C1" s="59"/>
      <c r="D1" s="15"/>
      <c r="E1" s="55" t="s">
        <v>91</v>
      </c>
      <c r="F1" s="55"/>
      <c r="G1" s="55"/>
    </row>
    <row r="2" spans="1:7" ht="34.5" customHeight="1">
      <c r="A2" s="57" t="s">
        <v>56</v>
      </c>
      <c r="B2" s="57"/>
      <c r="C2" s="57"/>
      <c r="D2" s="57" t="s">
        <v>57</v>
      </c>
      <c r="E2" s="57"/>
      <c r="F2" s="57"/>
      <c r="G2" s="57"/>
    </row>
    <row r="3" spans="1:7" ht="20.100000000000001" customHeight="1">
      <c r="A3" s="48" t="s">
        <v>89</v>
      </c>
      <c r="B3" s="48"/>
      <c r="C3" s="16"/>
      <c r="D3" s="16"/>
      <c r="E3" s="16"/>
      <c r="F3" s="56" t="s">
        <v>90</v>
      </c>
      <c r="G3" s="56"/>
    </row>
    <row r="4" spans="1:7" ht="21.75" customHeight="1">
      <c r="A4" s="51" t="s">
        <v>58</v>
      </c>
      <c r="B4" s="51"/>
      <c r="C4" s="58" t="s">
        <v>59</v>
      </c>
      <c r="D4" s="58" t="s">
        <v>60</v>
      </c>
      <c r="E4" s="58" t="s">
        <v>88</v>
      </c>
      <c r="F4" s="51" t="s">
        <v>61</v>
      </c>
      <c r="G4" s="51"/>
    </row>
    <row r="5" spans="1:7" ht="24" customHeight="1">
      <c r="A5" s="51"/>
      <c r="B5" s="51"/>
      <c r="C5" s="58"/>
      <c r="D5" s="58"/>
      <c r="E5" s="58"/>
      <c r="F5" s="51"/>
      <c r="G5" s="51"/>
    </row>
    <row r="6" spans="1:7" ht="20.100000000000001" customHeight="1">
      <c r="A6" s="53" t="s">
        <v>62</v>
      </c>
      <c r="B6" s="53"/>
      <c r="C6" s="27">
        <v>4202083</v>
      </c>
      <c r="D6" s="27">
        <v>334280</v>
      </c>
      <c r="E6" s="27">
        <f t="shared" ref="E6:E11" si="0">D6+C6</f>
        <v>4536363</v>
      </c>
      <c r="F6" s="54" t="s">
        <v>63</v>
      </c>
      <c r="G6" s="54"/>
    </row>
    <row r="7" spans="1:7" ht="20.100000000000001" customHeight="1">
      <c r="A7" s="49" t="s">
        <v>64</v>
      </c>
      <c r="B7" s="49"/>
      <c r="C7" s="28">
        <v>5390</v>
      </c>
      <c r="D7" s="28">
        <v>1810</v>
      </c>
      <c r="E7" s="28">
        <f t="shared" si="0"/>
        <v>7200</v>
      </c>
      <c r="F7" s="50" t="s">
        <v>65</v>
      </c>
      <c r="G7" s="50"/>
    </row>
    <row r="8" spans="1:7" ht="20.100000000000001" customHeight="1">
      <c r="A8" s="53" t="s">
        <v>66</v>
      </c>
      <c r="B8" s="53"/>
      <c r="C8" s="27">
        <v>132000</v>
      </c>
      <c r="D8" s="27">
        <v>25750</v>
      </c>
      <c r="E8" s="27">
        <f t="shared" si="0"/>
        <v>157750</v>
      </c>
      <c r="F8" s="54" t="s">
        <v>67</v>
      </c>
      <c r="G8" s="54"/>
    </row>
    <row r="9" spans="1:7" ht="20.100000000000001" customHeight="1">
      <c r="A9" s="49" t="s">
        <v>68</v>
      </c>
      <c r="B9" s="49"/>
      <c r="C9" s="28">
        <v>1920</v>
      </c>
      <c r="D9" s="28">
        <v>3780</v>
      </c>
      <c r="E9" s="28">
        <f t="shared" si="0"/>
        <v>5700</v>
      </c>
      <c r="F9" s="50" t="s">
        <v>69</v>
      </c>
      <c r="G9" s="50"/>
    </row>
    <row r="10" spans="1:7" ht="20.100000000000001" customHeight="1">
      <c r="A10" s="53" t="s">
        <v>70</v>
      </c>
      <c r="B10" s="53"/>
      <c r="C10" s="27">
        <v>7260</v>
      </c>
      <c r="D10" s="27">
        <v>1080</v>
      </c>
      <c r="E10" s="27">
        <f t="shared" si="0"/>
        <v>8340</v>
      </c>
      <c r="F10" s="54" t="s">
        <v>71</v>
      </c>
      <c r="G10" s="54"/>
    </row>
    <row r="11" spans="1:7" ht="20.100000000000001" customHeight="1">
      <c r="A11" s="49" t="s">
        <v>72</v>
      </c>
      <c r="B11" s="49"/>
      <c r="C11" s="28">
        <v>36980</v>
      </c>
      <c r="D11" s="28">
        <v>21020</v>
      </c>
      <c r="E11" s="28">
        <f t="shared" si="0"/>
        <v>58000</v>
      </c>
      <c r="F11" s="50" t="s">
        <v>73</v>
      </c>
      <c r="G11" s="50"/>
    </row>
    <row r="12" spans="1:7" ht="20.100000000000001" customHeight="1">
      <c r="A12" s="51" t="s">
        <v>35</v>
      </c>
      <c r="B12" s="51"/>
      <c r="C12" s="29">
        <f>SUM(C6:C11)</f>
        <v>4385633</v>
      </c>
      <c r="D12" s="29">
        <f>D6+D7+D8+D9+D10+D11</f>
        <v>387720</v>
      </c>
      <c r="E12" s="29">
        <f>SUM(E6:E11)</f>
        <v>4773353</v>
      </c>
      <c r="F12" s="51" t="s">
        <v>34</v>
      </c>
      <c r="G12" s="51"/>
    </row>
    <row r="13" spans="1:7" ht="20.100000000000001" customHeight="1">
      <c r="A13" s="48" t="s">
        <v>74</v>
      </c>
      <c r="B13" s="48"/>
      <c r="C13" s="48"/>
      <c r="D13" s="52" t="s">
        <v>75</v>
      </c>
      <c r="E13" s="52"/>
      <c r="F13" s="52"/>
      <c r="G13" s="52"/>
    </row>
    <row r="22" spans="7:7" ht="20.25">
      <c r="G22" s="17"/>
    </row>
  </sheetData>
  <mergeCells count="27">
    <mergeCell ref="A6:B6"/>
    <mergeCell ref="F6:G6"/>
    <mergeCell ref="A3:B3"/>
    <mergeCell ref="F3:G3"/>
    <mergeCell ref="A2:C2"/>
    <mergeCell ref="D2:G2"/>
    <mergeCell ref="A4:B5"/>
    <mergeCell ref="F4:G5"/>
    <mergeCell ref="D4:D5"/>
    <mergeCell ref="E4:E5"/>
    <mergeCell ref="C4:C5"/>
    <mergeCell ref="E1:G1"/>
    <mergeCell ref="A1:C1"/>
    <mergeCell ref="A9:B9"/>
    <mergeCell ref="F9:G9"/>
    <mergeCell ref="A10:B10"/>
    <mergeCell ref="F10:G10"/>
    <mergeCell ref="A7:B7"/>
    <mergeCell ref="F7:G7"/>
    <mergeCell ref="A8:B8"/>
    <mergeCell ref="F8:G8"/>
    <mergeCell ref="A13:C13"/>
    <mergeCell ref="A11:B11"/>
    <mergeCell ref="F11:G11"/>
    <mergeCell ref="A12:B12"/>
    <mergeCell ref="F12:G12"/>
    <mergeCell ref="D13:G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الدعوة والإرشاد</vt:lpstr>
      <vt:lpstr>توزيع المصاحف</vt:lpstr>
      <vt:lpstr>'الدعوة والإرشاد'!Print_Area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حسن حمد الشهري</dc:creator>
  <cp:lastModifiedBy>admin</cp:lastModifiedBy>
  <cp:lastPrinted>2018-01-31T07:36:17Z</cp:lastPrinted>
  <dcterms:created xsi:type="dcterms:W3CDTF">2015-05-11T06:58:42Z</dcterms:created>
  <dcterms:modified xsi:type="dcterms:W3CDTF">2018-04-04T05:42:10Z</dcterms:modified>
</cp:coreProperties>
</file>