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2013\ناجي\"/>
    </mc:Choice>
  </mc:AlternateContent>
  <bookViews>
    <workbookView xWindow="360" yWindow="15" windowWidth="11340" windowHeight="6540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ورقة1!$A$1:$E$20</definedName>
  </definedNames>
  <calcPr calcId="152511"/>
</workbook>
</file>

<file path=xl/calcChain.xml><?xml version="1.0" encoding="utf-8"?>
<calcChain xmlns="http://schemas.openxmlformats.org/spreadsheetml/2006/main">
  <c r="D26" i="2" l="1"/>
  <c r="D22" i="2"/>
  <c r="E22" i="2"/>
  <c r="F22" i="2"/>
  <c r="G22" i="2"/>
  <c r="H22" i="2"/>
  <c r="I22" i="2"/>
  <c r="J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E26" i="2"/>
  <c r="F26" i="2"/>
  <c r="J26" i="2" s="1"/>
  <c r="G26" i="2"/>
  <c r="H26" i="2"/>
  <c r="I26" i="2"/>
  <c r="E21" i="2"/>
  <c r="F21" i="2"/>
  <c r="G21" i="2"/>
  <c r="H21" i="2"/>
  <c r="I21" i="2"/>
  <c r="D21" i="2"/>
  <c r="J21" i="2" s="1"/>
  <c r="K25" i="2"/>
  <c r="K24" i="2"/>
  <c r="K23" i="2"/>
  <c r="K22" i="2"/>
  <c r="K21" i="2"/>
  <c r="J18" i="2"/>
  <c r="K17" i="2"/>
  <c r="J17" i="2"/>
  <c r="K16" i="2"/>
  <c r="J16" i="2"/>
  <c r="K15" i="2"/>
  <c r="J15" i="2"/>
  <c r="K14" i="2"/>
  <c r="J14" i="2"/>
  <c r="K13" i="2"/>
  <c r="J13" i="2"/>
  <c r="J11" i="2"/>
  <c r="K10" i="2"/>
  <c r="J10" i="2"/>
  <c r="K9" i="2"/>
  <c r="J9" i="2"/>
  <c r="K8" i="2"/>
  <c r="J8" i="2"/>
  <c r="K7" i="2"/>
  <c r="J7" i="2"/>
  <c r="K6" i="2"/>
  <c r="J6" i="2"/>
  <c r="J25" i="2" l="1"/>
  <c r="J24" i="2"/>
  <c r="J23" i="2"/>
</calcChain>
</file>

<file path=xl/sharedStrings.xml><?xml version="1.0" encoding="utf-8"?>
<sst xmlns="http://schemas.openxmlformats.org/spreadsheetml/2006/main" count="36" uniqueCount="35">
  <si>
    <r>
      <t xml:space="preserve">الصادرات السلعية </t>
    </r>
    <r>
      <rPr>
        <b/>
        <sz val="14"/>
        <color indexed="10"/>
        <rFont val="Times New Roman"/>
        <family val="1"/>
      </rPr>
      <t xml:space="preserve">البينية وطنية المنشأ 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12"/>
        <rFont val="Times New Roman"/>
        <family val="1"/>
      </rPr>
      <t xml:space="preserve"> لاتشمل النفط</t>
    </r>
  </si>
  <si>
    <r>
      <rPr>
        <b/>
        <sz val="14"/>
        <color indexed="10"/>
        <rFont val="Times New Roman"/>
        <family val="1"/>
      </rPr>
      <t>Intra Trade</t>
    </r>
    <r>
      <rPr>
        <b/>
        <sz val="14"/>
        <color indexed="8"/>
        <rFont val="Times New Roman"/>
        <family val="1"/>
      </rPr>
      <t xml:space="preserve"> -Merchandise Export - National Commodities -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 xml:space="preserve">Excludes Oil  </t>
    </r>
  </si>
  <si>
    <r>
      <t xml:space="preserve">إعادة التصدير </t>
    </r>
    <r>
      <rPr>
        <b/>
        <sz val="14"/>
        <color indexed="10"/>
        <rFont val="Times New Roman"/>
        <family val="1"/>
      </rPr>
      <t>البيني</t>
    </r>
    <r>
      <rPr>
        <b/>
        <sz val="14"/>
        <color indexed="8"/>
        <rFont val="Times New Roman"/>
        <family val="1"/>
      </rPr>
      <t xml:space="preserve"> -</t>
    </r>
    <r>
      <rPr>
        <b/>
        <sz val="14"/>
        <color indexed="12"/>
        <rFont val="Times New Roman"/>
        <family val="1"/>
      </rPr>
      <t xml:space="preserve"> لاتشمل النفط</t>
    </r>
  </si>
  <si>
    <r>
      <rPr>
        <b/>
        <sz val="14"/>
        <color indexed="10"/>
        <rFont val="Times New Roman"/>
        <family val="1"/>
      </rPr>
      <t xml:space="preserve">Intra  Trade </t>
    </r>
    <r>
      <rPr>
        <b/>
        <sz val="14"/>
        <color indexed="8"/>
        <rFont val="Times New Roman"/>
        <family val="1"/>
      </rPr>
      <t>- Re - Export -</t>
    </r>
    <r>
      <rPr>
        <b/>
        <sz val="14"/>
        <color indexed="12"/>
        <rFont val="Times New Roman"/>
        <family val="1"/>
      </rPr>
      <t xml:space="preserve"> Excludes Oil</t>
    </r>
    <r>
      <rPr>
        <b/>
        <sz val="14"/>
        <color indexed="8"/>
        <rFont val="Times New Roman"/>
        <family val="1"/>
      </rPr>
      <t xml:space="preserve">  </t>
    </r>
  </si>
  <si>
    <r>
      <rPr>
        <b/>
        <sz val="14"/>
        <color indexed="10"/>
        <rFont val="Times New Roman"/>
        <family val="1"/>
      </rPr>
      <t xml:space="preserve">Intra  Trade </t>
    </r>
    <r>
      <rPr>
        <b/>
        <sz val="14"/>
        <color indexed="8"/>
        <rFont val="Times New Roman"/>
        <family val="1"/>
      </rPr>
      <t>-</t>
    </r>
  </si>
  <si>
    <r>
      <t xml:space="preserve"> </t>
    </r>
    <r>
      <rPr>
        <b/>
        <sz val="14"/>
        <color indexed="10"/>
        <rFont val="Times New Roman"/>
        <family val="1"/>
      </rPr>
      <t>البيني</t>
    </r>
    <r>
      <rPr>
        <b/>
        <sz val="14"/>
        <color indexed="8"/>
        <rFont val="Times New Roman"/>
        <family val="1"/>
      </rPr>
      <t xml:space="preserve"> -</t>
    </r>
    <r>
      <rPr>
        <b/>
        <sz val="14"/>
        <color indexed="12"/>
        <rFont val="Times New Roman"/>
        <family val="1"/>
      </rPr>
      <t xml:space="preserve"> </t>
    </r>
  </si>
  <si>
    <t>مجلس التعاون لدول الخليج العربية</t>
  </si>
  <si>
    <t>…</t>
  </si>
  <si>
    <t>المصدر : قطاع شئون المعلومات  - الامانة العامة لمجلس التعاون لدول الخليج العربية.</t>
  </si>
  <si>
    <t> Source : Information cector-secretariat general of GCC.</t>
  </si>
  <si>
    <t xml:space="preserve"> جدول 15 - 18</t>
  </si>
  <si>
    <t xml:space="preserve"> وسائل الاتصال بدول المجلس </t>
  </si>
  <si>
    <t>MEANS OF COMMUNICATIONS IN THE GCC</t>
  </si>
  <si>
    <t>*668</t>
  </si>
  <si>
    <t>*701</t>
  </si>
  <si>
    <t>*686</t>
  </si>
  <si>
    <t>*723</t>
  </si>
  <si>
    <t>*760</t>
  </si>
  <si>
    <t>*729</t>
  </si>
  <si>
    <t>*740</t>
  </si>
  <si>
    <t>**767</t>
  </si>
  <si>
    <t xml:space="preserve"> لا يشمل الامارات</t>
  </si>
  <si>
    <t xml:space="preserve"> لا يشمل الامارات والكويت   </t>
  </si>
  <si>
    <t>* Except U.A.E </t>
  </si>
  <si>
    <t>** Except U.A.E &amp; Kuwait</t>
  </si>
  <si>
    <t>النوع   ITEM</t>
  </si>
  <si>
    <t>المكاتب البريدية</t>
  </si>
  <si>
    <t>خطوط الهاتف  ( بالالف )  </t>
  </si>
  <si>
    <t>صناديق البريد  ( بالالف ) </t>
  </si>
  <si>
    <t>السنة YEAR</t>
  </si>
  <si>
    <t> POST  OFFICES</t>
  </si>
  <si>
    <t>TELEPHONE LINES   (000)</t>
  </si>
  <si>
    <t>POST OFFICE BOXES  (000)</t>
  </si>
  <si>
    <t>Arab Gulf Cooperation Council (GCC)</t>
  </si>
  <si>
    <t>Table 15 - 18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</si>
</sst>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(* #,##0.0_);_(* \(#,##0.0\);_(* &quot;-&quot;??_);_(@_)"/>
  </numFmts>
  <fonts count="36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Neo Sans Arabic Regular"/>
    </font>
    <font>
      <sz val="10"/>
      <name val="Frutiger LT Arabic 55 Roman"/>
    </font>
    <font>
      <sz val="13"/>
      <name val="Frutiger LT Arabic 45 Light"/>
    </font>
    <font>
      <sz val="8"/>
      <name val="Frutiger LT Arabic 55 Roman"/>
    </font>
    <font>
      <sz val="9"/>
      <name val="Frutiger LT Arabic 55 Roman"/>
    </font>
    <font>
      <sz val="8"/>
      <color rgb="FF8C96A7"/>
      <name val="Frutiger LT Arabic 55 Roman"/>
    </font>
    <font>
      <sz val="9"/>
      <color theme="0"/>
      <name val="Frutiger LT Arabic 55 Roman"/>
    </font>
    <font>
      <sz val="8"/>
      <color theme="8" tint="-0.249977111117893"/>
      <name val="Frutiger LT Arabic 55 Roman"/>
    </font>
    <font>
      <sz val="15"/>
      <color rgb="FF474D9B"/>
      <name val="Frutiger LT Arabic 45 Light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25" borderId="12">
      <alignment horizontal="right" vertical="center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4" fontId="1" fillId="0" borderId="0" applyFont="0" applyFill="0" applyBorder="0" applyAlignment="0" applyProtection="0"/>
    <xf numFmtId="0" fontId="16" fillId="20" borderId="8" applyNumberFormat="0" applyAlignment="0" applyProtection="0"/>
    <xf numFmtId="0" fontId="13" fillId="7" borderId="1" applyNumberFormat="0" applyAlignment="0" applyProtection="0"/>
    <xf numFmtId="0" fontId="18" fillId="0" borderId="9" applyNumberFormat="0" applyFill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4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10" xfId="0" applyNumberFormat="1" applyFont="1" applyFill="1" applyBorder="1" applyAlignment="1">
      <alignment vertical="center" wrapText="1" readingOrder="1"/>
    </xf>
    <xf numFmtId="165" fontId="20" fillId="0" borderId="10" xfId="20" applyNumberFormat="1" applyFont="1" applyFill="1" applyBorder="1" applyAlignment="1">
      <alignment vertical="center" wrapText="1" readingOrder="1"/>
    </xf>
    <xf numFmtId="165" fontId="20" fillId="0" borderId="11" xfId="20" applyNumberFormat="1" applyFont="1" applyFill="1" applyBorder="1" applyAlignment="1">
      <alignment horizontal="center" vertical="center"/>
    </xf>
    <xf numFmtId="165" fontId="20" fillId="0" borderId="10" xfId="20" applyNumberFormat="1" applyFont="1" applyFill="1" applyBorder="1" applyAlignment="1">
      <alignment vertical="center" readingOrder="1"/>
    </xf>
    <xf numFmtId="0" fontId="20" fillId="0" borderId="10" xfId="0" applyFont="1" applyBorder="1" applyAlignment="1">
      <alignment horizontal="left" vertical="center" wrapText="1" readingOrder="1"/>
    </xf>
    <xf numFmtId="0" fontId="23" fillId="0" borderId="11" xfId="0" applyNumberFormat="1" applyFont="1" applyBorder="1" applyAlignment="1">
      <alignment horizontal="center" vertical="center"/>
    </xf>
    <xf numFmtId="165" fontId="23" fillId="0" borderId="11" xfId="20" applyNumberFormat="1" applyFont="1" applyFill="1" applyBorder="1" applyAlignment="1">
      <alignment horizontal="center" vertical="center"/>
    </xf>
    <xf numFmtId="165" fontId="24" fillId="0" borderId="11" xfId="2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65" fontId="23" fillId="0" borderId="10" xfId="2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65" fontId="24" fillId="0" borderId="10" xfId="20" applyNumberFormat="1" applyFont="1" applyFill="1" applyBorder="1" applyAlignment="1">
      <alignment horizontal="center" vertical="center"/>
    </xf>
    <xf numFmtId="165" fontId="25" fillId="0" borderId="11" xfId="20" applyNumberFormat="1" applyFont="1" applyFill="1" applyBorder="1" applyAlignment="1">
      <alignment horizontal="center" vertical="center"/>
    </xf>
    <xf numFmtId="165" fontId="24" fillId="24" borderId="10" xfId="2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right" vertical="center"/>
    </xf>
    <xf numFmtId="165" fontId="20" fillId="0" borderId="10" xfId="20" applyNumberFormat="1" applyFont="1" applyFill="1" applyBorder="1" applyAlignment="1">
      <alignment horizontal="right" vertical="center"/>
    </xf>
    <xf numFmtId="165" fontId="26" fillId="0" borderId="10" xfId="2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" fontId="23" fillId="0" borderId="11" xfId="0" applyNumberFormat="1" applyFont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65" fontId="23" fillId="24" borderId="11" xfId="20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3" fontId="28" fillId="0" borderId="0" xfId="0" applyNumberFormat="1" applyFont="1"/>
    <xf numFmtId="0" fontId="33" fillId="26" borderId="13" xfId="0" applyFont="1" applyFill="1" applyBorder="1" applyAlignment="1">
      <alignment horizontal="center" vertical="center" wrapText="1" shrinkToFit="1"/>
    </xf>
    <xf numFmtId="0" fontId="33" fillId="26" borderId="14" xfId="0" applyFont="1" applyFill="1" applyBorder="1" applyAlignment="1">
      <alignment horizontal="center" vertical="center" wrapText="1" shrinkToFit="1"/>
    </xf>
    <xf numFmtId="0" fontId="31" fillId="27" borderId="14" xfId="0" applyFont="1" applyFill="1" applyBorder="1" applyAlignment="1">
      <alignment horizontal="center" vertical="center"/>
    </xf>
    <xf numFmtId="3" fontId="31" fillId="27" borderId="14" xfId="0" applyNumberFormat="1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0" fontId="34" fillId="28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28" borderId="0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8" borderId="0" xfId="0" applyFont="1" applyFill="1" applyBorder="1" applyAlignment="1">
      <alignment horizontal="center" vertical="center" wrapText="1"/>
    </xf>
    <xf numFmtId="0" fontId="34" fillId="28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</cellXfs>
  <cellStyles count="44">
    <cellStyle name="20% - تمييز1" xfId="1"/>
    <cellStyle name="20% - تمييز2" xfId="2"/>
    <cellStyle name="20% - تمييز3" xfId="3"/>
    <cellStyle name="20% - تمييز4" xfId="4"/>
    <cellStyle name="20% - تمييز5" xfId="5"/>
    <cellStyle name="20% - تمييز6" xfId="6"/>
    <cellStyle name="3" xfId="7"/>
    <cellStyle name="40% - تمييز1" xfId="8"/>
    <cellStyle name="40% - تمييز2" xfId="9"/>
    <cellStyle name="40% - تمييز3" xfId="10"/>
    <cellStyle name="40% - تمييز4" xfId="11"/>
    <cellStyle name="40% - تمييز5" xfId="12"/>
    <cellStyle name="40% - تمييز6" xfId="13"/>
    <cellStyle name="60% - تمييز1" xfId="14"/>
    <cellStyle name="60% - تمييز2" xfId="15"/>
    <cellStyle name="60% - تمييز3" xfId="16"/>
    <cellStyle name="60% - تمييز4" xfId="17"/>
    <cellStyle name="60% - تمييز5" xfId="18"/>
    <cellStyle name="60% - تمييز6" xfId="19"/>
    <cellStyle name="Comma" xfId="20" builtinId="3"/>
    <cellStyle name="Normal" xfId="0" builtinId="0"/>
    <cellStyle name="إخراج" xfId="21"/>
    <cellStyle name="إدخال" xfId="22"/>
    <cellStyle name="الإجمالي" xfId="23"/>
    <cellStyle name="تمييز1" xfId="24"/>
    <cellStyle name="تمييز2" xfId="25"/>
    <cellStyle name="تمييز3" xfId="26"/>
    <cellStyle name="تمييز4" xfId="27"/>
    <cellStyle name="تمييز5" xfId="28"/>
    <cellStyle name="تمييز6" xfId="29"/>
    <cellStyle name="جيد" xfId="30"/>
    <cellStyle name="حساب" xfId="31"/>
    <cellStyle name="خلية تدقيق" xfId="32"/>
    <cellStyle name="خلية مرتبطة" xfId="33"/>
    <cellStyle name="سيئ" xfId="34"/>
    <cellStyle name="عنوان" xfId="35"/>
    <cellStyle name="عنوان 1" xfId="36"/>
    <cellStyle name="عنوان 2" xfId="37"/>
    <cellStyle name="عنوان 3" xfId="38"/>
    <cellStyle name="عنوان 4" xfId="39"/>
    <cellStyle name="محايد" xfId="40"/>
    <cellStyle name="ملاحظة" xfId="41"/>
    <cellStyle name="نص تحذير" xfId="42"/>
    <cellStyle name="نص توضيحي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1</xdr:row>
      <xdr:rowOff>31750</xdr:rowOff>
    </xdr:from>
    <xdr:to>
      <xdr:col>1</xdr:col>
      <xdr:colOff>1643063</xdr:colOff>
      <xdr:row>2</xdr:row>
      <xdr:rowOff>420688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6605875" y="174625"/>
          <a:ext cx="2833689" cy="89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rightToLeft="1" tabSelected="1" view="pageBreakPreview" topLeftCell="A13" zoomScale="120" zoomScaleNormal="100" zoomScaleSheetLayoutView="120" workbookViewId="0">
      <selection activeCell="A18" sqref="A18:B18"/>
    </sheetView>
  </sheetViews>
  <sheetFormatPr defaultColWidth="15.7109375" defaultRowHeight="12.75"/>
  <cols>
    <col min="1" max="1" width="18.28515625" customWidth="1"/>
    <col min="2" max="2" width="28.85546875" customWidth="1"/>
    <col min="3" max="3" width="25.7109375" customWidth="1"/>
    <col min="4" max="4" width="37" customWidth="1"/>
  </cols>
  <sheetData>
    <row r="1" spans="1:8" s="27" customFormat="1" ht="11.25" customHeight="1">
      <c r="A1" s="37" t="s">
        <v>6</v>
      </c>
      <c r="B1" s="37"/>
      <c r="C1" s="35"/>
      <c r="D1" s="35" t="s">
        <v>33</v>
      </c>
      <c r="E1" s="35"/>
      <c r="F1" s="35"/>
    </row>
    <row r="2" spans="1:8" s="27" customFormat="1" ht="39.950000000000003" customHeight="1">
      <c r="A2" s="39"/>
      <c r="B2" s="39"/>
      <c r="C2" s="38" t="s">
        <v>11</v>
      </c>
      <c r="D2" s="38"/>
    </row>
    <row r="3" spans="1:8" s="24" customFormat="1" ht="39.950000000000003" customHeight="1">
      <c r="A3" s="39"/>
      <c r="B3" s="39"/>
      <c r="C3" s="42" t="s">
        <v>12</v>
      </c>
      <c r="D3" s="42"/>
    </row>
    <row r="4" spans="1:8" s="27" customFormat="1" ht="11.25">
      <c r="A4" s="25" t="s">
        <v>10</v>
      </c>
      <c r="B4" s="26"/>
      <c r="D4" s="36" t="s">
        <v>34</v>
      </c>
    </row>
    <row r="5" spans="1:8" s="23" customFormat="1" ht="36.75" customHeight="1">
      <c r="A5" s="29" t="s">
        <v>25</v>
      </c>
      <c r="B5" s="29" t="s">
        <v>26</v>
      </c>
      <c r="C5" s="29" t="s">
        <v>27</v>
      </c>
      <c r="D5" s="29" t="s">
        <v>28</v>
      </c>
    </row>
    <row r="6" spans="1:8" s="23" customFormat="1" ht="36.75" customHeight="1">
      <c r="A6" s="30" t="s">
        <v>29</v>
      </c>
      <c r="B6" s="30" t="s">
        <v>30</v>
      </c>
      <c r="C6" s="30" t="s">
        <v>31</v>
      </c>
      <c r="D6" s="30" t="s">
        <v>32</v>
      </c>
    </row>
    <row r="7" spans="1:8" s="23" customFormat="1" ht="24.95" customHeight="1">
      <c r="A7" s="31">
        <v>2002</v>
      </c>
      <c r="B7" s="32">
        <v>734</v>
      </c>
      <c r="C7" s="32">
        <v>11498</v>
      </c>
      <c r="D7" s="32">
        <v>748</v>
      </c>
      <c r="H7" s="28"/>
    </row>
    <row r="8" spans="1:8" s="23" customFormat="1" ht="24.95" customHeight="1">
      <c r="A8" s="33">
        <v>2003</v>
      </c>
      <c r="B8" s="34">
        <v>740</v>
      </c>
      <c r="C8" s="34">
        <v>13676</v>
      </c>
      <c r="D8" s="34">
        <v>901</v>
      </c>
    </row>
    <row r="9" spans="1:8" s="23" customFormat="1" ht="24.95" customHeight="1">
      <c r="A9" s="31">
        <v>2004</v>
      </c>
      <c r="B9" s="32">
        <v>749</v>
      </c>
      <c r="C9" s="32">
        <v>20627</v>
      </c>
      <c r="D9" s="32">
        <v>911</v>
      </c>
    </row>
    <row r="10" spans="1:8" s="23" customFormat="1" ht="24.95" customHeight="1">
      <c r="A10" s="33">
        <v>2005</v>
      </c>
      <c r="B10" s="34">
        <v>750</v>
      </c>
      <c r="C10" s="34">
        <v>25196</v>
      </c>
      <c r="D10" s="34">
        <v>1000</v>
      </c>
    </row>
    <row r="11" spans="1:8" s="23" customFormat="1" ht="24.95" customHeight="1">
      <c r="A11" s="31">
        <v>2006</v>
      </c>
      <c r="B11" s="32">
        <v>759</v>
      </c>
      <c r="C11" s="32">
        <v>28274</v>
      </c>
      <c r="D11" s="32">
        <v>1036</v>
      </c>
    </row>
    <row r="12" spans="1:8" s="23" customFormat="1" ht="24.95" customHeight="1">
      <c r="A12" s="33">
        <v>2007</v>
      </c>
      <c r="B12" s="33">
        <v>756</v>
      </c>
      <c r="C12" s="33">
        <v>35303</v>
      </c>
      <c r="D12" s="33">
        <v>1077</v>
      </c>
      <c r="H12" s="28"/>
    </row>
    <row r="13" spans="1:8" s="23" customFormat="1" ht="24.95" customHeight="1">
      <c r="A13" s="31">
        <v>2008</v>
      </c>
      <c r="B13" s="32" t="s">
        <v>13</v>
      </c>
      <c r="C13" s="32">
        <v>57826</v>
      </c>
      <c r="D13" s="32" t="s">
        <v>14</v>
      </c>
    </row>
    <row r="14" spans="1:8" s="23" customFormat="1" ht="24.95" customHeight="1">
      <c r="A14" s="33">
        <v>2009</v>
      </c>
      <c r="B14" s="33" t="s">
        <v>15</v>
      </c>
      <c r="C14" s="33">
        <v>69719</v>
      </c>
      <c r="D14" s="33" t="s">
        <v>16</v>
      </c>
    </row>
    <row r="15" spans="1:8" s="23" customFormat="1" ht="24.95" customHeight="1">
      <c r="A15" s="31">
        <v>2010</v>
      </c>
      <c r="B15" s="32" t="s">
        <v>17</v>
      </c>
      <c r="C15" s="32">
        <v>78052.5</v>
      </c>
      <c r="D15" s="32" t="s">
        <v>18</v>
      </c>
    </row>
    <row r="16" spans="1:8" s="23" customFormat="1" ht="24.95" customHeight="1">
      <c r="A16" s="33">
        <v>2011</v>
      </c>
      <c r="B16" s="33" t="s">
        <v>19</v>
      </c>
      <c r="C16" s="33">
        <v>82966</v>
      </c>
      <c r="D16" s="33" t="s">
        <v>20</v>
      </c>
    </row>
    <row r="17" spans="1:5" s="23" customFormat="1" ht="24.95" customHeight="1">
      <c r="A17" s="31">
        <v>2012</v>
      </c>
      <c r="B17" s="32" t="s">
        <v>7</v>
      </c>
      <c r="C17" s="32">
        <v>79211</v>
      </c>
      <c r="D17" s="32" t="s">
        <v>7</v>
      </c>
    </row>
    <row r="18" spans="1:5" ht="22.5" customHeight="1">
      <c r="A18" s="41" t="s">
        <v>8</v>
      </c>
      <c r="B18" s="41"/>
      <c r="C18" s="40" t="s">
        <v>9</v>
      </c>
      <c r="D18" s="40"/>
    </row>
    <row r="19" spans="1:5">
      <c r="A19" s="25" t="s">
        <v>21</v>
      </c>
      <c r="D19" s="35" t="s">
        <v>23</v>
      </c>
      <c r="E19" s="35"/>
    </row>
    <row r="20" spans="1:5">
      <c r="A20" s="25" t="s">
        <v>22</v>
      </c>
      <c r="B20" s="25"/>
      <c r="D20" s="35" t="s">
        <v>24</v>
      </c>
      <c r="E20" s="35"/>
    </row>
  </sheetData>
  <mergeCells count="6">
    <mergeCell ref="A1:B1"/>
    <mergeCell ref="C2:D2"/>
    <mergeCell ref="C3:D3"/>
    <mergeCell ref="A2:B3"/>
    <mergeCell ref="C18:D18"/>
    <mergeCell ref="A18:B1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1"/>
  <headerFooter alignWithMargins="0">
    <oddFooter>&amp;C&amp;12 15 - 11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26"/>
  <sheetViews>
    <sheetView rightToLeft="1" workbookViewId="0">
      <selection activeCell="D22" sqref="D22:I26"/>
    </sheetView>
  </sheetViews>
  <sheetFormatPr defaultRowHeight="12.75"/>
  <cols>
    <col min="3" max="3" width="29.7109375" bestFit="1" customWidth="1"/>
    <col min="4" max="4" width="13" bestFit="1" customWidth="1"/>
    <col min="5" max="5" width="11.5703125" bestFit="1" customWidth="1"/>
    <col min="6" max="6" width="13" bestFit="1" customWidth="1"/>
    <col min="7" max="9" width="11.5703125" bestFit="1" customWidth="1"/>
    <col min="10" max="10" width="13" bestFit="1" customWidth="1"/>
    <col min="11" max="11" width="49.85546875" bestFit="1" customWidth="1"/>
  </cols>
  <sheetData>
    <row r="5" spans="3:11" ht="63" customHeight="1">
      <c r="C5" s="1" t="s">
        <v>0</v>
      </c>
      <c r="D5" s="2"/>
      <c r="E5" s="2"/>
      <c r="F5" s="3"/>
      <c r="G5" s="4"/>
      <c r="H5" s="3"/>
      <c r="I5" s="4"/>
      <c r="J5" s="4"/>
      <c r="K5" s="5" t="s">
        <v>1</v>
      </c>
    </row>
    <row r="6" spans="3:11" ht="18.75">
      <c r="C6" s="6">
        <v>2008</v>
      </c>
      <c r="D6" s="7">
        <v>4461.6000000000004</v>
      </c>
      <c r="E6" s="7">
        <v>1991.295079787234</v>
      </c>
      <c r="F6" s="7">
        <v>8018.65</v>
      </c>
      <c r="G6" s="7">
        <v>2459.4388166449899</v>
      </c>
      <c r="H6" s="7">
        <v>3390.1895496126376</v>
      </c>
      <c r="I6" s="7">
        <v>913.86</v>
      </c>
      <c r="J6" s="8">
        <f t="shared" ref="J6:J11" si="0">SUM(D6:I6)</f>
        <v>21235.033446044865</v>
      </c>
      <c r="K6" s="6">
        <f>C6</f>
        <v>2008</v>
      </c>
    </row>
    <row r="7" spans="3:11" ht="18.75">
      <c r="C7" s="9">
        <v>2009</v>
      </c>
      <c r="D7" s="7">
        <v>3157.1</v>
      </c>
      <c r="E7" s="7">
        <v>1611.8401569148937</v>
      </c>
      <c r="F7" s="7">
        <v>6721.06</v>
      </c>
      <c r="G7" s="7">
        <v>1870.52650975292</v>
      </c>
      <c r="H7" s="7">
        <v>2853.7505385989007</v>
      </c>
      <c r="I7" s="7">
        <v>853.38</v>
      </c>
      <c r="J7" s="8">
        <f t="shared" si="0"/>
        <v>17067.657205266714</v>
      </c>
      <c r="K7" s="9">
        <f>C7</f>
        <v>2009</v>
      </c>
    </row>
    <row r="8" spans="3:11" ht="18.75">
      <c r="C8" s="9">
        <v>2010</v>
      </c>
      <c r="D8" s="7">
        <v>2709.9</v>
      </c>
      <c r="E8" s="7">
        <v>2214.5721063829787</v>
      </c>
      <c r="F8" s="7">
        <v>6646.2999999999993</v>
      </c>
      <c r="G8" s="7">
        <v>2217.7755786736002</v>
      </c>
      <c r="H8" s="7">
        <v>4752.4830661098904</v>
      </c>
      <c r="I8" s="7">
        <v>990.25</v>
      </c>
      <c r="J8" s="8">
        <f t="shared" si="0"/>
        <v>19531.280751166469</v>
      </c>
      <c r="K8" s="9">
        <f>C8</f>
        <v>2010</v>
      </c>
    </row>
    <row r="9" spans="3:11" ht="18.75">
      <c r="C9" s="9">
        <v>2011</v>
      </c>
      <c r="D9" s="7">
        <v>3599.1</v>
      </c>
      <c r="E9" s="7">
        <v>3355.8643174532463</v>
      </c>
      <c r="F9" s="7">
        <v>7584.9</v>
      </c>
      <c r="G9" s="7">
        <v>2222.7191703510998</v>
      </c>
      <c r="H9" s="7">
        <v>5665.3088896538466</v>
      </c>
      <c r="I9" s="7">
        <v>1133.07</v>
      </c>
      <c r="J9" s="8">
        <f t="shared" si="0"/>
        <v>23560.962377458192</v>
      </c>
      <c r="K9" s="9">
        <f>C9</f>
        <v>2011</v>
      </c>
    </row>
    <row r="10" spans="3:11" ht="18.75">
      <c r="C10" s="10">
        <v>2012</v>
      </c>
      <c r="D10" s="7">
        <v>6102.7078372089882</v>
      </c>
      <c r="E10" s="7">
        <v>2793.8801050000002</v>
      </c>
      <c r="F10" s="11">
        <v>7851.4</v>
      </c>
      <c r="G10" s="7">
        <v>2682.1713342002599</v>
      </c>
      <c r="H10" s="7">
        <v>8018.9731281082422</v>
      </c>
      <c r="I10" s="7">
        <v>1267.02</v>
      </c>
      <c r="J10" s="8">
        <f t="shared" si="0"/>
        <v>28716.152404517488</v>
      </c>
      <c r="K10" s="10">
        <f>C10</f>
        <v>2012</v>
      </c>
    </row>
    <row r="11" spans="3:11" ht="18.75">
      <c r="C11" s="12">
        <v>2013</v>
      </c>
      <c r="D11" s="13">
        <v>8379.4916452008183</v>
      </c>
      <c r="E11" s="14">
        <v>2793.8801050000002</v>
      </c>
      <c r="F11" s="13">
        <v>8196.7999999999993</v>
      </c>
      <c r="G11" s="15">
        <v>1321.821022106632</v>
      </c>
      <c r="H11" s="8">
        <v>8268.8632528076869</v>
      </c>
      <c r="I11" s="13">
        <v>1312.1977433004231</v>
      </c>
      <c r="J11" s="13">
        <f t="shared" si="0"/>
        <v>30273.053768415557</v>
      </c>
      <c r="K11" s="12">
        <v>2013</v>
      </c>
    </row>
    <row r="12" spans="3:11" ht="18.75">
      <c r="C12" s="16" t="s">
        <v>2</v>
      </c>
      <c r="D12" s="17"/>
      <c r="E12" s="17"/>
      <c r="F12" s="18"/>
      <c r="G12" s="18"/>
      <c r="H12" s="3"/>
      <c r="I12" s="18"/>
      <c r="J12" s="18"/>
      <c r="K12" s="19" t="s">
        <v>3</v>
      </c>
    </row>
    <row r="13" spans="3:11" ht="18.75">
      <c r="C13" s="20">
        <v>2008</v>
      </c>
      <c r="D13" s="7">
        <v>4269.3</v>
      </c>
      <c r="E13" s="7">
        <v>358.89957446808506</v>
      </c>
      <c r="F13" s="7">
        <v>1859.18</v>
      </c>
      <c r="G13" s="7">
        <v>2549.5823537061101</v>
      </c>
      <c r="H13" s="7">
        <v>551.85675327637352</v>
      </c>
      <c r="I13" s="7">
        <v>638.07000000000005</v>
      </c>
      <c r="J13" s="8">
        <f t="shared" ref="J13:J18" si="1">SUM(D13:I13)</f>
        <v>10226.888681450569</v>
      </c>
      <c r="K13" s="6">
        <f>C13</f>
        <v>2008</v>
      </c>
    </row>
    <row r="14" spans="3:11" ht="18.75">
      <c r="C14" s="21">
        <v>2009</v>
      </c>
      <c r="D14" s="7">
        <v>5913.4</v>
      </c>
      <c r="E14" s="7">
        <v>354.08847606382983</v>
      </c>
      <c r="F14" s="7">
        <v>3088.52</v>
      </c>
      <c r="G14" s="7">
        <v>2534.4499089726901</v>
      </c>
      <c r="H14" s="7">
        <v>585.09299653296671</v>
      </c>
      <c r="I14" s="7">
        <v>529.52</v>
      </c>
      <c r="J14" s="8">
        <f t="shared" si="1"/>
        <v>13005.071381569487</v>
      </c>
      <c r="K14" s="9">
        <f>C14</f>
        <v>2009</v>
      </c>
    </row>
    <row r="15" spans="3:11" ht="18.75">
      <c r="C15" s="21">
        <v>2010</v>
      </c>
      <c r="D15" s="7">
        <v>6102.9</v>
      </c>
      <c r="E15" s="7">
        <v>354.56584840425529</v>
      </c>
      <c r="F15" s="7">
        <v>1973.0700000000002</v>
      </c>
      <c r="G15" s="7">
        <v>2982.44926137841</v>
      </c>
      <c r="H15" s="7">
        <v>1208.8246341785734</v>
      </c>
      <c r="I15" s="7">
        <v>418.57</v>
      </c>
      <c r="J15" s="8">
        <f t="shared" si="1"/>
        <v>13040.379743961239</v>
      </c>
      <c r="K15" s="9">
        <f>C15</f>
        <v>2010</v>
      </c>
    </row>
    <row r="16" spans="3:11" ht="18.75">
      <c r="C16" s="21">
        <v>2011</v>
      </c>
      <c r="D16" s="7">
        <v>6027.1</v>
      </c>
      <c r="E16" s="7">
        <v>562.26607029139041</v>
      </c>
      <c r="F16" s="7">
        <v>2669.5</v>
      </c>
      <c r="G16" s="7">
        <v>2764.39056957087</v>
      </c>
      <c r="H16" s="7">
        <v>863.61104037087966</v>
      </c>
      <c r="I16" s="7">
        <v>549.88</v>
      </c>
      <c r="J16" s="8">
        <f t="shared" si="1"/>
        <v>13436.74768023314</v>
      </c>
      <c r="K16" s="9">
        <f>C16</f>
        <v>2011</v>
      </c>
    </row>
    <row r="17" spans="3:11" ht="18.75">
      <c r="C17" s="21">
        <v>2012</v>
      </c>
      <c r="D17" s="7">
        <v>8309.0440147760874</v>
      </c>
      <c r="E17" s="7">
        <v>903.04752900000005</v>
      </c>
      <c r="F17" s="7">
        <v>3174</v>
      </c>
      <c r="G17" s="7">
        <v>3100.4378517555201</v>
      </c>
      <c r="H17" s="7">
        <v>672.71756647060363</v>
      </c>
      <c r="I17" s="7">
        <v>640.01</v>
      </c>
      <c r="J17" s="8">
        <f t="shared" si="1"/>
        <v>16799.256962002208</v>
      </c>
      <c r="K17" s="10">
        <f>C17</f>
        <v>2012</v>
      </c>
    </row>
    <row r="18" spans="3:11" ht="18.75">
      <c r="C18" s="12">
        <v>2013</v>
      </c>
      <c r="D18" s="13">
        <v>9185.4015782164752</v>
      </c>
      <c r="E18" s="22">
        <v>903.04752900000005</v>
      </c>
      <c r="F18" s="13">
        <v>4158.666666666667</v>
      </c>
      <c r="G18" s="15">
        <v>4021.0329544863462</v>
      </c>
      <c r="H18" s="7">
        <v>594.64955941208837</v>
      </c>
      <c r="I18" s="13">
        <v>628.5447778561354</v>
      </c>
      <c r="J18" s="8">
        <f t="shared" si="1"/>
        <v>19491.343065637713</v>
      </c>
      <c r="K18" s="12">
        <v>2013</v>
      </c>
    </row>
    <row r="20" spans="3:11" ht="18.75">
      <c r="C20" s="16" t="s">
        <v>5</v>
      </c>
      <c r="D20" s="17"/>
      <c r="E20" s="17"/>
      <c r="F20" s="18"/>
      <c r="G20" s="18"/>
      <c r="H20" s="3"/>
      <c r="I20" s="18"/>
      <c r="J20" s="18"/>
      <c r="K20" s="19" t="s">
        <v>4</v>
      </c>
    </row>
    <row r="21" spans="3:11" ht="18.75">
      <c r="C21" s="20">
        <v>2008</v>
      </c>
      <c r="D21" s="7">
        <f t="shared" ref="D21:I21" si="2">D6+D13</f>
        <v>8730.9000000000015</v>
      </c>
      <c r="E21" s="7">
        <f t="shared" si="2"/>
        <v>2350.1946542553192</v>
      </c>
      <c r="F21" s="7">
        <f t="shared" si="2"/>
        <v>9877.83</v>
      </c>
      <c r="G21" s="7">
        <f t="shared" si="2"/>
        <v>5009.0211703510995</v>
      </c>
      <c r="H21" s="7">
        <f t="shared" si="2"/>
        <v>3942.0463028890113</v>
      </c>
      <c r="I21" s="7">
        <f t="shared" si="2"/>
        <v>1551.93</v>
      </c>
      <c r="J21" s="8">
        <f t="shared" ref="J21:J26" si="3">SUM(D21:I21)</f>
        <v>31461.922127495436</v>
      </c>
      <c r="K21" s="6">
        <f>C21</f>
        <v>2008</v>
      </c>
    </row>
    <row r="22" spans="3:11" ht="18.75">
      <c r="C22" s="21">
        <v>2009</v>
      </c>
      <c r="D22" s="7">
        <f t="shared" ref="D22:I22" si="4">D7+D14</f>
        <v>9070.5</v>
      </c>
      <c r="E22" s="7">
        <f t="shared" si="4"/>
        <v>1965.9286329787235</v>
      </c>
      <c r="F22" s="7">
        <f t="shared" si="4"/>
        <v>9809.58</v>
      </c>
      <c r="G22" s="7">
        <f t="shared" si="4"/>
        <v>4404.9764187256096</v>
      </c>
      <c r="H22" s="7">
        <f t="shared" si="4"/>
        <v>3438.8435351318676</v>
      </c>
      <c r="I22" s="7">
        <f t="shared" si="4"/>
        <v>1382.9</v>
      </c>
      <c r="J22" s="8">
        <f t="shared" si="3"/>
        <v>30072.728586836201</v>
      </c>
      <c r="K22" s="9">
        <f>C22</f>
        <v>2009</v>
      </c>
    </row>
    <row r="23" spans="3:11" ht="18.75">
      <c r="C23" s="21">
        <v>2010</v>
      </c>
      <c r="D23" s="7">
        <f t="shared" ref="D23:I23" si="5">D8+D15</f>
        <v>8812.7999999999993</v>
      </c>
      <c r="E23" s="7">
        <f t="shared" si="5"/>
        <v>2569.1379547872339</v>
      </c>
      <c r="F23" s="7">
        <f t="shared" si="5"/>
        <v>8619.369999999999</v>
      </c>
      <c r="G23" s="7">
        <f t="shared" si="5"/>
        <v>5200.2248400520102</v>
      </c>
      <c r="H23" s="7">
        <f t="shared" si="5"/>
        <v>5961.3077002884638</v>
      </c>
      <c r="I23" s="7">
        <f t="shared" si="5"/>
        <v>1408.82</v>
      </c>
      <c r="J23" s="8">
        <f t="shared" si="3"/>
        <v>32571.660495127708</v>
      </c>
      <c r="K23" s="9">
        <f>C23</f>
        <v>2010</v>
      </c>
    </row>
    <row r="24" spans="3:11" ht="18.75">
      <c r="C24" s="21">
        <v>2011</v>
      </c>
      <c r="D24" s="7">
        <f t="shared" ref="D24:I24" si="6">D9+D16</f>
        <v>9626.2000000000007</v>
      </c>
      <c r="E24" s="7">
        <f t="shared" si="6"/>
        <v>3918.1303877446367</v>
      </c>
      <c r="F24" s="7">
        <f t="shared" si="6"/>
        <v>10254.4</v>
      </c>
      <c r="G24" s="7">
        <f t="shared" si="6"/>
        <v>4987.1097399219698</v>
      </c>
      <c r="H24" s="7">
        <f t="shared" si="6"/>
        <v>6528.9199300247265</v>
      </c>
      <c r="I24" s="7">
        <f t="shared" si="6"/>
        <v>1682.9499999999998</v>
      </c>
      <c r="J24" s="8">
        <f t="shared" si="3"/>
        <v>36997.710057691329</v>
      </c>
      <c r="K24" s="9">
        <f>C24</f>
        <v>2011</v>
      </c>
    </row>
    <row r="25" spans="3:11" ht="18.75">
      <c r="C25" s="21">
        <v>2012</v>
      </c>
      <c r="D25" s="7">
        <f t="shared" ref="D25:I25" si="7">D10+D17</f>
        <v>14411.751851985075</v>
      </c>
      <c r="E25" s="7">
        <f t="shared" si="7"/>
        <v>3696.9276340000001</v>
      </c>
      <c r="F25" s="7">
        <f t="shared" si="7"/>
        <v>11025.4</v>
      </c>
      <c r="G25" s="7">
        <f t="shared" si="7"/>
        <v>5782.60918595578</v>
      </c>
      <c r="H25" s="7">
        <f t="shared" si="7"/>
        <v>8691.6906945788451</v>
      </c>
      <c r="I25" s="7">
        <f t="shared" si="7"/>
        <v>1907.03</v>
      </c>
      <c r="J25" s="8">
        <f t="shared" si="3"/>
        <v>45515.409366519692</v>
      </c>
      <c r="K25" s="10">
        <f>C25</f>
        <v>2012</v>
      </c>
    </row>
    <row r="26" spans="3:11" ht="18.75">
      <c r="C26" s="12">
        <v>2013</v>
      </c>
      <c r="D26" s="7">
        <f t="shared" ref="D26:I26" si="8">D11+D18</f>
        <v>17564.893223417293</v>
      </c>
      <c r="E26" s="7">
        <f t="shared" si="8"/>
        <v>3696.9276340000001</v>
      </c>
      <c r="F26" s="7">
        <f t="shared" si="8"/>
        <v>12355.466666666667</v>
      </c>
      <c r="G26" s="7">
        <f t="shared" si="8"/>
        <v>5342.8539765929781</v>
      </c>
      <c r="H26" s="7">
        <f t="shared" si="8"/>
        <v>8863.5128122197748</v>
      </c>
      <c r="I26" s="7">
        <f t="shared" si="8"/>
        <v>1940.7425211565585</v>
      </c>
      <c r="J26" s="8">
        <f t="shared" si="3"/>
        <v>49764.396834053274</v>
      </c>
      <c r="K26" s="12">
        <v>2013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4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ananlysis and reports</dc:creator>
  <cp:lastModifiedBy>sa3d alzahrani</cp:lastModifiedBy>
  <cp:lastPrinted>2016-07-14T08:10:47Z</cp:lastPrinted>
  <dcterms:created xsi:type="dcterms:W3CDTF">2001-07-02T06:20:17Z</dcterms:created>
  <dcterms:modified xsi:type="dcterms:W3CDTF">2016-11-27T09:50:05Z</dcterms:modified>
</cp:coreProperties>
</file>