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الخدمات الإدارية\"/>
    </mc:Choice>
  </mc:AlternateContent>
  <bookViews>
    <workbookView xWindow="360" yWindow="135" windowWidth="9720" windowHeight="5970" tabRatio="601" activeTab="1"/>
  </bookViews>
  <sheets>
    <sheet name="ورقة1" sheetId="1" r:id="rId1"/>
    <sheet name="ورقة3" sheetId="3" r:id="rId2"/>
  </sheets>
  <definedNames>
    <definedName name="_xlnm.Print_Area" localSheetId="0">ورقة1!#REF!</definedName>
    <definedName name="_xlnm.Print_Area" localSheetId="1">ورقة3!$A$1:$Q$53</definedName>
  </definedNames>
  <calcPr calcId="152511"/>
</workbook>
</file>

<file path=xl/calcChain.xml><?xml version="1.0" encoding="utf-8"?>
<calcChain xmlns="http://schemas.openxmlformats.org/spreadsheetml/2006/main">
  <c r="O52" i="3" l="1"/>
  <c r="P52" i="3"/>
  <c r="E52" i="3"/>
  <c r="F52" i="3"/>
  <c r="G52" i="3"/>
  <c r="H52" i="3"/>
  <c r="I52" i="3"/>
  <c r="J52" i="3"/>
  <c r="K52" i="3"/>
  <c r="L52" i="3"/>
  <c r="M52" i="3"/>
  <c r="N52" i="3"/>
  <c r="D52" i="3"/>
  <c r="E43" i="3"/>
  <c r="F43" i="3"/>
  <c r="G43" i="3"/>
  <c r="H43" i="3"/>
  <c r="I43" i="3"/>
  <c r="J43" i="3"/>
  <c r="K43" i="3"/>
  <c r="L43" i="3"/>
  <c r="M43" i="3"/>
  <c r="N43" i="3"/>
  <c r="O43" i="3"/>
  <c r="P43" i="3"/>
  <c r="D43" i="3"/>
  <c r="N34" i="3"/>
  <c r="O34" i="3"/>
  <c r="P34" i="3"/>
  <c r="E34" i="3"/>
  <c r="F34" i="3"/>
  <c r="G34" i="3"/>
  <c r="H34" i="3"/>
  <c r="I34" i="3"/>
  <c r="J34" i="3"/>
  <c r="K34" i="3"/>
  <c r="L34" i="3"/>
  <c r="M34" i="3"/>
  <c r="D34" i="3"/>
  <c r="E25" i="3"/>
  <c r="F25" i="3"/>
  <c r="G25" i="3"/>
  <c r="H25" i="3"/>
  <c r="I25" i="3"/>
  <c r="J25" i="3"/>
  <c r="K25" i="3"/>
  <c r="L25" i="3"/>
  <c r="M25" i="3"/>
  <c r="N25" i="3"/>
  <c r="O25" i="3"/>
  <c r="P25" i="3"/>
  <c r="D25" i="3"/>
  <c r="E16" i="3"/>
  <c r="F16" i="3"/>
  <c r="G16" i="3"/>
  <c r="H16" i="3"/>
  <c r="I16" i="3"/>
  <c r="J16" i="3"/>
  <c r="K16" i="3"/>
  <c r="L16" i="3"/>
  <c r="M16" i="3"/>
  <c r="N16" i="3"/>
  <c r="O16" i="3"/>
  <c r="P16" i="3"/>
  <c r="D16" i="3"/>
  <c r="E7" i="3"/>
  <c r="F7" i="3"/>
  <c r="G7" i="3"/>
  <c r="H7" i="3"/>
  <c r="I7" i="3"/>
  <c r="J7" i="3"/>
  <c r="K7" i="3"/>
  <c r="L7" i="3"/>
  <c r="M7" i="3"/>
  <c r="N7" i="3"/>
  <c r="O7" i="3"/>
  <c r="P7" i="3"/>
  <c r="D7" i="3"/>
</calcChain>
</file>

<file path=xl/sharedStrings.xml><?xml version="1.0" encoding="utf-8"?>
<sst xmlns="http://schemas.openxmlformats.org/spreadsheetml/2006/main" count="388" uniqueCount="66">
  <si>
    <t>الشرقية</t>
  </si>
  <si>
    <t>الرياض</t>
  </si>
  <si>
    <t>القصيم</t>
  </si>
  <si>
    <t>عسير</t>
  </si>
  <si>
    <t>مكة المكرمة</t>
  </si>
  <si>
    <t>الجوف</t>
  </si>
  <si>
    <t>تبوك</t>
  </si>
  <si>
    <t>حائل</t>
  </si>
  <si>
    <t>Riyadh</t>
  </si>
  <si>
    <t>Makkah</t>
  </si>
  <si>
    <t>Al-Qasim</t>
  </si>
  <si>
    <t>Eastren</t>
  </si>
  <si>
    <t>Aseer</t>
  </si>
  <si>
    <t>Tabouk</t>
  </si>
  <si>
    <t>Hael</t>
  </si>
  <si>
    <t>Al-Jowf</t>
  </si>
  <si>
    <t>المدينة المنورة</t>
  </si>
  <si>
    <t>الباحة</t>
  </si>
  <si>
    <t xml:space="preserve">Madinah </t>
  </si>
  <si>
    <t>Al-Baaha</t>
  </si>
  <si>
    <t xml:space="preserve">الحدود الشمالية </t>
  </si>
  <si>
    <t xml:space="preserve">جازان </t>
  </si>
  <si>
    <t xml:space="preserve">نجران </t>
  </si>
  <si>
    <t>Jazan</t>
  </si>
  <si>
    <t>Northern Borders</t>
  </si>
  <si>
    <t>Najran</t>
  </si>
  <si>
    <t xml:space="preserve">Courts of Appeal </t>
  </si>
  <si>
    <t xml:space="preserve">حقوقية       </t>
  </si>
  <si>
    <t xml:space="preserve">المصدق    </t>
  </si>
  <si>
    <t>certified</t>
  </si>
  <si>
    <t xml:space="preserve">الملاحظ   </t>
  </si>
  <si>
    <t xml:space="preserve"> Notes</t>
  </si>
  <si>
    <t>Cassation</t>
  </si>
  <si>
    <t>مصادقة ونقض</t>
  </si>
  <si>
    <t>certified &amp; Cassation</t>
  </si>
  <si>
    <t>Plea</t>
  </si>
  <si>
    <t>judgement</t>
  </si>
  <si>
    <t>النقض</t>
  </si>
  <si>
    <t>إلتماس</t>
  </si>
  <si>
    <t>حكم</t>
  </si>
  <si>
    <t>احوال شخصية</t>
  </si>
  <si>
    <t>Personal</t>
  </si>
  <si>
    <t>جزائية ثلاثية</t>
  </si>
  <si>
    <t>جزائية خماسية</t>
  </si>
  <si>
    <t>Five Penal</t>
  </si>
  <si>
    <t>المجموع الكلي</t>
  </si>
  <si>
    <t xml:space="preserve"> Grand  Total</t>
  </si>
  <si>
    <t xml:space="preserve">محاكم الاستناف </t>
  </si>
  <si>
    <t>Source:Ministry of Justice</t>
  </si>
  <si>
    <t xml:space="preserve">المصدر : وزارة العدل . </t>
  </si>
  <si>
    <t xml:space="preserve"> Rights</t>
  </si>
  <si>
    <t xml:space="preserve">  المنطقة                                                                                                  Region      </t>
  </si>
  <si>
    <t>جدول10-4</t>
  </si>
  <si>
    <t>Table10-4</t>
  </si>
  <si>
    <t>أخرى</t>
  </si>
  <si>
    <t>Others</t>
  </si>
  <si>
    <t>تأييد وملاحظة</t>
  </si>
  <si>
    <t>Certified &amp; Notes</t>
  </si>
  <si>
    <t>-</t>
  </si>
  <si>
    <t>حقوقية وأحوال شخصية</t>
  </si>
  <si>
    <t xml:space="preserve"> Rights &amp; Personal</t>
  </si>
  <si>
    <t>Administrative Services</t>
  </si>
  <si>
    <t>Third Penal</t>
  </si>
  <si>
    <t>The Cases of the Appellate courts  by region and by type of case and the type of discrimination for the year 1438 A.H.</t>
  </si>
  <si>
    <t>القضايا المرفوعة امام محاكم الاستئناف  حسب المنطقة ونوع القضية ونوع التمييز لعام  1438هـ</t>
  </si>
  <si>
    <t>الخدمات الإدارية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</si>
</sst>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1"/>
      <name val="Neo Sans Arabic Light"/>
      <family val="2"/>
    </font>
    <font>
      <sz val="10"/>
      <name val="Neo Sans Arabic Light"/>
      <family val="2"/>
    </font>
    <font>
      <sz val="10"/>
      <name val="Frutiger LT Arabic 55 Roman"/>
    </font>
    <font>
      <sz val="12"/>
      <color rgb="FF8C96A7"/>
      <name val="Frutiger LT Arabic 55 Roman"/>
    </font>
    <font>
      <sz val="10"/>
      <color theme="0"/>
      <name val="Frutiger LT Arabic 55 Roman"/>
    </font>
    <font>
      <sz val="16"/>
      <color rgb="FF474D9B"/>
      <name val="Frutiger LT Arabic 45 Light"/>
    </font>
    <font>
      <sz val="16"/>
      <name val="Frutiger LT Arabic 45 Light"/>
    </font>
    <font>
      <sz val="12"/>
      <name val="Frutiger LT Arabic 55 Roman"/>
    </font>
    <font>
      <sz val="10"/>
      <color rgb="FF8C96A7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vertical="center" readingOrder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8" fillId="0" borderId="0" xfId="0" applyFont="1"/>
    <xf numFmtId="0" fontId="6" fillId="0" borderId="0" xfId="0" applyFont="1" applyAlignment="1">
      <alignment vertical="center" wrapText="1" readingOrder="1"/>
    </xf>
    <xf numFmtId="0" fontId="9" fillId="0" borderId="0" xfId="0" applyFont="1" applyBorder="1" applyAlignment="1">
      <alignment vertical="center" readingOrder="2"/>
    </xf>
    <xf numFmtId="0" fontId="11" fillId="2" borderId="10" xfId="0" applyFont="1" applyFill="1" applyBorder="1" applyAlignment="1">
      <alignment vertical="center" readingOrder="2"/>
    </xf>
    <xf numFmtId="0" fontId="11" fillId="2" borderId="0" xfId="0" applyFont="1" applyFill="1" applyAlignment="1">
      <alignment vertical="center" readingOrder="2"/>
    </xf>
    <xf numFmtId="0" fontId="11" fillId="2" borderId="0" xfId="0" applyFont="1" applyFill="1" applyAlignment="1">
      <alignment vertical="center" wrapText="1" readingOrder="2"/>
    </xf>
    <xf numFmtId="0" fontId="13" fillId="0" borderId="0" xfId="0" applyFont="1"/>
    <xf numFmtId="0" fontId="12" fillId="0" borderId="0" xfId="0" applyFont="1" applyAlignment="1">
      <alignment vertical="center" readingOrder="1"/>
    </xf>
    <xf numFmtId="0" fontId="12" fillId="0" borderId="0" xfId="0" applyFont="1" applyBorder="1" applyAlignment="1">
      <alignment vertical="center" readingOrder="2"/>
    </xf>
    <xf numFmtId="0" fontId="3" fillId="5" borderId="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readingOrder="1"/>
    </xf>
    <xf numFmtId="0" fontId="12" fillId="0" borderId="0" xfId="0" applyFont="1" applyBorder="1" applyAlignment="1">
      <alignment horizontal="right" vertical="center" readingOrder="2"/>
    </xf>
    <xf numFmtId="0" fontId="3" fillId="5" borderId="12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 wrapText="1" readingOrder="2"/>
    </xf>
    <xf numFmtId="0" fontId="11" fillId="2" borderId="0" xfId="0" applyFont="1" applyFill="1" applyBorder="1" applyAlignment="1">
      <alignment horizontal="right" vertical="center" readingOrder="2"/>
    </xf>
    <xf numFmtId="0" fontId="3" fillId="5" borderId="16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  <color rgb="FF474D9B"/>
      <color rgb="FFE6E9F0"/>
      <color rgb="FFF0F2F6"/>
      <color rgb="FF8C96A7"/>
      <color rgb="FFE0C19D"/>
      <color rgb="FFC4BD96"/>
      <color rgb="FFF6F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rightToLeft="1" zoomScale="80" zoomScaleNormal="80" zoomScaleSheetLayoutView="70" zoomScalePageLayoutView="50" workbookViewId="0">
      <selection activeCell="F14" sqref="F14"/>
    </sheetView>
  </sheetViews>
  <sheetFormatPr defaultRowHeight="14.25"/>
  <cols>
    <col min="1" max="15" width="9.140625" style="1"/>
    <col min="16" max="16384" width="9.140625" style="2"/>
  </cols>
  <sheetData/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60" orientation="landscape" r:id="rId1"/>
  <headerFooter alignWithMargins="0">
    <oddHeader>&amp;LSocial Service&amp;Rالخدمات الإجتماعية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rightToLeft="1" tabSelected="1" view="pageBreakPreview" zoomScale="85" zoomScaleNormal="100" zoomScaleSheetLayoutView="85" workbookViewId="0">
      <selection activeCell="G11" sqref="G11"/>
    </sheetView>
  </sheetViews>
  <sheetFormatPr defaultRowHeight="12.75"/>
  <cols>
    <col min="1" max="3" width="5.7109375" style="4" customWidth="1"/>
    <col min="4" max="16" width="12.7109375" style="4" customWidth="1"/>
    <col min="17" max="17" width="25.7109375" style="4" customWidth="1"/>
    <col min="18" max="16384" width="9.140625" style="4"/>
  </cols>
  <sheetData>
    <row r="1" spans="1:26" s="3" customFormat="1" ht="20.100000000000001" customHeight="1">
      <c r="A1" s="46" t="s">
        <v>65</v>
      </c>
      <c r="B1" s="47"/>
      <c r="C1" s="47"/>
      <c r="D1" s="47"/>
      <c r="G1" s="8"/>
      <c r="H1" s="8"/>
      <c r="I1" s="8"/>
      <c r="J1" s="8"/>
      <c r="K1" s="12"/>
      <c r="M1" s="13"/>
      <c r="N1" s="13"/>
      <c r="O1" s="13"/>
      <c r="P1" s="13"/>
      <c r="Q1" s="14" t="s">
        <v>61</v>
      </c>
    </row>
    <row r="2" spans="1:26" s="5" customFormat="1" ht="50.2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1" t="s">
        <v>63</v>
      </c>
      <c r="K2" s="21"/>
      <c r="L2" s="21"/>
      <c r="M2" s="21"/>
      <c r="N2" s="21"/>
      <c r="O2" s="21"/>
      <c r="P2" s="21"/>
      <c r="Q2" s="21"/>
      <c r="R2" s="10"/>
      <c r="S2" s="10"/>
      <c r="T2" s="10"/>
      <c r="U2" s="10"/>
      <c r="V2" s="10"/>
      <c r="W2" s="10"/>
      <c r="X2" s="10"/>
      <c r="Y2" s="10"/>
      <c r="Z2" s="10"/>
    </row>
    <row r="3" spans="1:26" ht="20.100000000000001" customHeight="1">
      <c r="A3" s="24" t="s">
        <v>52</v>
      </c>
      <c r="B3" s="24"/>
      <c r="C3" s="24"/>
      <c r="D3" s="15"/>
      <c r="E3" s="15"/>
      <c r="F3" s="15"/>
      <c r="G3" s="15"/>
      <c r="H3" s="15"/>
      <c r="I3" s="15"/>
      <c r="J3" s="15"/>
      <c r="K3" s="15"/>
      <c r="L3" s="23"/>
      <c r="M3" s="23"/>
      <c r="N3" s="16"/>
      <c r="O3" s="15"/>
      <c r="P3" s="15"/>
      <c r="Q3" s="16" t="s">
        <v>53</v>
      </c>
      <c r="R3" s="6"/>
    </row>
    <row r="4" spans="1:26" s="9" customFormat="1" ht="20.100000000000001" customHeight="1">
      <c r="A4" s="27" t="s">
        <v>47</v>
      </c>
      <c r="B4" s="28"/>
      <c r="C4" s="29"/>
      <c r="D4" s="30" t="s">
        <v>51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3" t="s">
        <v>26</v>
      </c>
    </row>
    <row r="5" spans="1:26" s="9" customFormat="1" ht="20.100000000000001" customHeight="1">
      <c r="A5" s="34"/>
      <c r="B5" s="35"/>
      <c r="C5" s="36"/>
      <c r="D5" s="7" t="s">
        <v>1</v>
      </c>
      <c r="E5" s="37" t="s">
        <v>4</v>
      </c>
      <c r="F5" s="37" t="s">
        <v>16</v>
      </c>
      <c r="G5" s="7" t="s">
        <v>2</v>
      </c>
      <c r="H5" s="7" t="s">
        <v>0</v>
      </c>
      <c r="I5" s="7" t="s">
        <v>3</v>
      </c>
      <c r="J5" s="7" t="s">
        <v>6</v>
      </c>
      <c r="K5" s="7" t="s">
        <v>7</v>
      </c>
      <c r="L5" s="38" t="s">
        <v>20</v>
      </c>
      <c r="M5" s="38" t="s">
        <v>21</v>
      </c>
      <c r="N5" s="7" t="s">
        <v>22</v>
      </c>
      <c r="O5" s="38" t="s">
        <v>17</v>
      </c>
      <c r="P5" s="38" t="s">
        <v>5</v>
      </c>
      <c r="Q5" s="39"/>
    </row>
    <row r="6" spans="1:26" s="9" customFormat="1" ht="26.25" customHeight="1">
      <c r="A6" s="40"/>
      <c r="B6" s="41"/>
      <c r="C6" s="42"/>
      <c r="D6" s="43" t="s">
        <v>8</v>
      </c>
      <c r="E6" s="43" t="s">
        <v>9</v>
      </c>
      <c r="F6" s="43" t="s">
        <v>18</v>
      </c>
      <c r="G6" s="43" t="s">
        <v>10</v>
      </c>
      <c r="H6" s="43" t="s">
        <v>11</v>
      </c>
      <c r="I6" s="43" t="s">
        <v>12</v>
      </c>
      <c r="J6" s="43" t="s">
        <v>13</v>
      </c>
      <c r="K6" s="43" t="s">
        <v>14</v>
      </c>
      <c r="L6" s="44" t="s">
        <v>24</v>
      </c>
      <c r="M6" s="44" t="s">
        <v>23</v>
      </c>
      <c r="N6" s="44" t="s">
        <v>25</v>
      </c>
      <c r="O6" s="43" t="s">
        <v>19</v>
      </c>
      <c r="P6" s="43" t="s">
        <v>15</v>
      </c>
      <c r="Q6" s="45"/>
    </row>
    <row r="7" spans="1:26" s="9" customFormat="1" ht="20.100000000000001" customHeight="1">
      <c r="A7" s="25" t="s">
        <v>27</v>
      </c>
      <c r="B7" s="26"/>
      <c r="C7" s="26"/>
      <c r="D7" s="19">
        <f>SUM(D8:D15)</f>
        <v>12789</v>
      </c>
      <c r="E7" s="19">
        <f t="shared" ref="E7:P7" si="0">SUM(E8:E15)</f>
        <v>16334</v>
      </c>
      <c r="F7" s="19">
        <f t="shared" si="0"/>
        <v>2990</v>
      </c>
      <c r="G7" s="19">
        <f t="shared" si="0"/>
        <v>3036</v>
      </c>
      <c r="H7" s="19">
        <f t="shared" si="0"/>
        <v>6080</v>
      </c>
      <c r="I7" s="19">
        <f t="shared" si="0"/>
        <v>6336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2780</v>
      </c>
      <c r="N7" s="19">
        <f t="shared" si="0"/>
        <v>684</v>
      </c>
      <c r="O7" s="19">
        <f t="shared" si="0"/>
        <v>0</v>
      </c>
      <c r="P7" s="19">
        <f t="shared" si="0"/>
        <v>0</v>
      </c>
      <c r="Q7" s="18" t="s">
        <v>50</v>
      </c>
    </row>
    <row r="8" spans="1:26" ht="20.100000000000001" customHeight="1">
      <c r="A8" s="51" t="s">
        <v>28</v>
      </c>
      <c r="B8" s="51"/>
      <c r="C8" s="51"/>
      <c r="D8" s="52">
        <v>4331</v>
      </c>
      <c r="E8" s="52">
        <v>8392</v>
      </c>
      <c r="F8" s="52">
        <v>1038</v>
      </c>
      <c r="G8" s="52">
        <v>1307</v>
      </c>
      <c r="H8" s="52">
        <v>2689</v>
      </c>
      <c r="I8" s="52">
        <v>2913</v>
      </c>
      <c r="J8" s="52" t="s">
        <v>58</v>
      </c>
      <c r="K8" s="52" t="s">
        <v>58</v>
      </c>
      <c r="L8" s="52" t="s">
        <v>58</v>
      </c>
      <c r="M8" s="52">
        <v>1641</v>
      </c>
      <c r="N8" s="52">
        <v>234</v>
      </c>
      <c r="O8" s="52" t="s">
        <v>58</v>
      </c>
      <c r="P8" s="52" t="s">
        <v>58</v>
      </c>
      <c r="Q8" s="52" t="s">
        <v>29</v>
      </c>
    </row>
    <row r="9" spans="1:26" ht="20.100000000000001" customHeight="1">
      <c r="A9" s="51" t="s">
        <v>30</v>
      </c>
      <c r="B9" s="51"/>
      <c r="C9" s="51"/>
      <c r="D9" s="52">
        <v>7039</v>
      </c>
      <c r="E9" s="52">
        <v>5819</v>
      </c>
      <c r="F9" s="52">
        <v>1643</v>
      </c>
      <c r="G9" s="52">
        <v>1534</v>
      </c>
      <c r="H9" s="52">
        <v>2899</v>
      </c>
      <c r="I9" s="52">
        <v>3132</v>
      </c>
      <c r="J9" s="52" t="s">
        <v>58</v>
      </c>
      <c r="K9" s="52" t="s">
        <v>58</v>
      </c>
      <c r="L9" s="52" t="s">
        <v>58</v>
      </c>
      <c r="M9" s="52">
        <v>1028</v>
      </c>
      <c r="N9" s="52">
        <v>409</v>
      </c>
      <c r="O9" s="52" t="s">
        <v>58</v>
      </c>
      <c r="P9" s="52" t="s">
        <v>58</v>
      </c>
      <c r="Q9" s="52" t="s">
        <v>31</v>
      </c>
    </row>
    <row r="10" spans="1:26" ht="20.100000000000001" customHeight="1">
      <c r="A10" s="51" t="s">
        <v>37</v>
      </c>
      <c r="B10" s="51"/>
      <c r="C10" s="51"/>
      <c r="D10" s="52">
        <v>230</v>
      </c>
      <c r="E10" s="52">
        <v>173</v>
      </c>
      <c r="F10" s="52">
        <v>23</v>
      </c>
      <c r="G10" s="52">
        <v>32</v>
      </c>
      <c r="H10" s="52">
        <v>101</v>
      </c>
      <c r="I10" s="52">
        <v>39</v>
      </c>
      <c r="J10" s="52" t="s">
        <v>58</v>
      </c>
      <c r="K10" s="52" t="s">
        <v>58</v>
      </c>
      <c r="L10" s="52" t="s">
        <v>58</v>
      </c>
      <c r="M10" s="52">
        <v>14</v>
      </c>
      <c r="N10" s="52">
        <v>11</v>
      </c>
      <c r="O10" s="52" t="s">
        <v>58</v>
      </c>
      <c r="P10" s="52" t="s">
        <v>58</v>
      </c>
      <c r="Q10" s="52" t="s">
        <v>32</v>
      </c>
    </row>
    <row r="11" spans="1:26" ht="20.100000000000001" customHeight="1">
      <c r="A11" s="51" t="s">
        <v>33</v>
      </c>
      <c r="B11" s="51"/>
      <c r="C11" s="51"/>
      <c r="D11" s="52">
        <v>15</v>
      </c>
      <c r="E11" s="52">
        <v>11</v>
      </c>
      <c r="F11" s="52">
        <v>3</v>
      </c>
      <c r="G11" s="52">
        <v>3</v>
      </c>
      <c r="H11" s="52">
        <v>4</v>
      </c>
      <c r="I11" s="52" t="s">
        <v>58</v>
      </c>
      <c r="J11" s="52" t="s">
        <v>58</v>
      </c>
      <c r="K11" s="52" t="s">
        <v>58</v>
      </c>
      <c r="L11" s="52" t="s">
        <v>58</v>
      </c>
      <c r="M11" s="52" t="s">
        <v>58</v>
      </c>
      <c r="N11" s="52" t="s">
        <v>58</v>
      </c>
      <c r="O11" s="52" t="s">
        <v>58</v>
      </c>
      <c r="P11" s="52" t="s">
        <v>58</v>
      </c>
      <c r="Q11" s="52" t="s">
        <v>34</v>
      </c>
    </row>
    <row r="12" spans="1:26" ht="20.100000000000001" customHeight="1">
      <c r="A12" s="51" t="s">
        <v>38</v>
      </c>
      <c r="B12" s="51"/>
      <c r="C12" s="51"/>
      <c r="D12" s="52">
        <v>1137</v>
      </c>
      <c r="E12" s="52">
        <v>1909</v>
      </c>
      <c r="F12" s="52">
        <v>277</v>
      </c>
      <c r="G12" s="52">
        <v>154</v>
      </c>
      <c r="H12" s="52">
        <v>364</v>
      </c>
      <c r="I12" s="52">
        <v>247</v>
      </c>
      <c r="J12" s="52" t="s">
        <v>58</v>
      </c>
      <c r="K12" s="52" t="s">
        <v>58</v>
      </c>
      <c r="L12" s="52" t="s">
        <v>58</v>
      </c>
      <c r="M12" s="52">
        <v>96</v>
      </c>
      <c r="N12" s="52">
        <v>30</v>
      </c>
      <c r="O12" s="52" t="s">
        <v>58</v>
      </c>
      <c r="P12" s="52" t="s">
        <v>58</v>
      </c>
      <c r="Q12" s="52" t="s">
        <v>35</v>
      </c>
    </row>
    <row r="13" spans="1:26" ht="20.100000000000001" customHeight="1">
      <c r="A13" s="51" t="s">
        <v>39</v>
      </c>
      <c r="B13" s="51"/>
      <c r="C13" s="51"/>
      <c r="D13" s="52">
        <v>1</v>
      </c>
      <c r="E13" s="52">
        <v>5</v>
      </c>
      <c r="F13" s="52" t="s">
        <v>58</v>
      </c>
      <c r="G13" s="52" t="s">
        <v>58</v>
      </c>
      <c r="H13" s="52">
        <v>2</v>
      </c>
      <c r="I13" s="52">
        <v>2</v>
      </c>
      <c r="J13" s="52" t="s">
        <v>58</v>
      </c>
      <c r="K13" s="52" t="s">
        <v>58</v>
      </c>
      <c r="L13" s="52" t="s">
        <v>58</v>
      </c>
      <c r="M13" s="52" t="s">
        <v>58</v>
      </c>
      <c r="N13" s="52" t="s">
        <v>58</v>
      </c>
      <c r="O13" s="52" t="s">
        <v>58</v>
      </c>
      <c r="P13" s="52" t="s">
        <v>58</v>
      </c>
      <c r="Q13" s="52" t="s">
        <v>57</v>
      </c>
    </row>
    <row r="14" spans="1:26" ht="20.100000000000001" customHeight="1">
      <c r="A14" s="51" t="s">
        <v>56</v>
      </c>
      <c r="B14" s="51"/>
      <c r="C14" s="51"/>
      <c r="D14" s="52" t="s">
        <v>58</v>
      </c>
      <c r="E14" s="52">
        <v>4</v>
      </c>
      <c r="F14" s="52">
        <v>4</v>
      </c>
      <c r="G14" s="52" t="s">
        <v>58</v>
      </c>
      <c r="H14" s="52">
        <v>1</v>
      </c>
      <c r="I14" s="52" t="s">
        <v>58</v>
      </c>
      <c r="J14" s="52" t="s">
        <v>58</v>
      </c>
      <c r="K14" s="52" t="s">
        <v>58</v>
      </c>
      <c r="L14" s="52" t="s">
        <v>58</v>
      </c>
      <c r="M14" s="52" t="s">
        <v>58</v>
      </c>
      <c r="N14" s="52" t="s">
        <v>58</v>
      </c>
      <c r="O14" s="52" t="s">
        <v>58</v>
      </c>
      <c r="P14" s="52" t="s">
        <v>58</v>
      </c>
      <c r="Q14" s="52" t="s">
        <v>36</v>
      </c>
    </row>
    <row r="15" spans="1:26" ht="20.100000000000001" customHeight="1">
      <c r="A15" s="51" t="s">
        <v>54</v>
      </c>
      <c r="B15" s="51"/>
      <c r="C15" s="51"/>
      <c r="D15" s="52">
        <v>36</v>
      </c>
      <c r="E15" s="52">
        <v>21</v>
      </c>
      <c r="F15" s="52">
        <v>2</v>
      </c>
      <c r="G15" s="52">
        <v>6</v>
      </c>
      <c r="H15" s="52">
        <v>20</v>
      </c>
      <c r="I15" s="52">
        <v>3</v>
      </c>
      <c r="J15" s="52" t="s">
        <v>58</v>
      </c>
      <c r="K15" s="52" t="s">
        <v>58</v>
      </c>
      <c r="L15" s="52" t="s">
        <v>58</v>
      </c>
      <c r="M15" s="52">
        <v>1</v>
      </c>
      <c r="N15" s="52" t="s">
        <v>58</v>
      </c>
      <c r="O15" s="52" t="s">
        <v>58</v>
      </c>
      <c r="P15" s="52" t="s">
        <v>58</v>
      </c>
      <c r="Q15" s="52" t="s">
        <v>55</v>
      </c>
    </row>
    <row r="16" spans="1:26" ht="20.100000000000001" customHeight="1">
      <c r="A16" s="48" t="s">
        <v>40</v>
      </c>
      <c r="B16" s="49"/>
      <c r="C16" s="49"/>
      <c r="D16" s="50">
        <f>SUM(D17:D24)</f>
        <v>7757</v>
      </c>
      <c r="E16" s="50">
        <f t="shared" ref="E16:P16" si="1">SUM(E17:E24)</f>
        <v>7452</v>
      </c>
      <c r="F16" s="50">
        <f t="shared" si="1"/>
        <v>1589</v>
      </c>
      <c r="G16" s="50">
        <f t="shared" si="1"/>
        <v>1684</v>
      </c>
      <c r="H16" s="50">
        <f t="shared" si="1"/>
        <v>2150</v>
      </c>
      <c r="I16" s="50">
        <f t="shared" si="1"/>
        <v>1071</v>
      </c>
      <c r="J16" s="50">
        <f t="shared" si="1"/>
        <v>0</v>
      </c>
      <c r="K16" s="50">
        <f t="shared" si="1"/>
        <v>0</v>
      </c>
      <c r="L16" s="50">
        <f t="shared" si="1"/>
        <v>0</v>
      </c>
      <c r="M16" s="50">
        <f t="shared" si="1"/>
        <v>92</v>
      </c>
      <c r="N16" s="50">
        <f t="shared" si="1"/>
        <v>143</v>
      </c>
      <c r="O16" s="50">
        <f t="shared" si="1"/>
        <v>0</v>
      </c>
      <c r="P16" s="50">
        <f t="shared" si="1"/>
        <v>0</v>
      </c>
      <c r="Q16" s="20" t="s">
        <v>41</v>
      </c>
    </row>
    <row r="17" spans="1:17" ht="20.100000000000001" customHeight="1">
      <c r="A17" s="51" t="s">
        <v>28</v>
      </c>
      <c r="B17" s="51"/>
      <c r="C17" s="51"/>
      <c r="D17" s="52">
        <v>4136</v>
      </c>
      <c r="E17" s="52">
        <v>3641</v>
      </c>
      <c r="F17" s="52">
        <v>825</v>
      </c>
      <c r="G17" s="52">
        <v>811</v>
      </c>
      <c r="H17" s="52">
        <v>1036</v>
      </c>
      <c r="I17" s="52">
        <v>313</v>
      </c>
      <c r="J17" s="52" t="s">
        <v>58</v>
      </c>
      <c r="K17" s="52" t="s">
        <v>58</v>
      </c>
      <c r="L17" s="52" t="s">
        <v>58</v>
      </c>
      <c r="M17" s="52">
        <v>55</v>
      </c>
      <c r="N17" s="52">
        <v>48</v>
      </c>
      <c r="O17" s="52" t="s">
        <v>58</v>
      </c>
      <c r="P17" s="52" t="s">
        <v>58</v>
      </c>
      <c r="Q17" s="52" t="s">
        <v>29</v>
      </c>
    </row>
    <row r="18" spans="1:17" ht="20.100000000000001" customHeight="1">
      <c r="A18" s="51" t="s">
        <v>30</v>
      </c>
      <c r="B18" s="51"/>
      <c r="C18" s="51"/>
      <c r="D18" s="52">
        <v>3118</v>
      </c>
      <c r="E18" s="52">
        <v>2911</v>
      </c>
      <c r="F18" s="52">
        <v>606</v>
      </c>
      <c r="G18" s="52">
        <v>798</v>
      </c>
      <c r="H18" s="52">
        <v>913</v>
      </c>
      <c r="I18" s="52">
        <v>662</v>
      </c>
      <c r="J18" s="52" t="s">
        <v>58</v>
      </c>
      <c r="K18" s="52" t="s">
        <v>58</v>
      </c>
      <c r="L18" s="52" t="s">
        <v>58</v>
      </c>
      <c r="M18" s="52">
        <v>36</v>
      </c>
      <c r="N18" s="52">
        <v>89</v>
      </c>
      <c r="O18" s="52" t="s">
        <v>58</v>
      </c>
      <c r="P18" s="52" t="s">
        <v>58</v>
      </c>
      <c r="Q18" s="52" t="s">
        <v>31</v>
      </c>
    </row>
    <row r="19" spans="1:17" ht="20.100000000000001" customHeight="1">
      <c r="A19" s="51" t="s">
        <v>37</v>
      </c>
      <c r="B19" s="51"/>
      <c r="C19" s="51"/>
      <c r="D19" s="52">
        <v>77</v>
      </c>
      <c r="E19" s="52">
        <v>82</v>
      </c>
      <c r="F19" s="52">
        <v>14</v>
      </c>
      <c r="G19" s="52">
        <v>13</v>
      </c>
      <c r="H19" s="52">
        <v>23</v>
      </c>
      <c r="I19" s="52">
        <v>18</v>
      </c>
      <c r="J19" s="52" t="s">
        <v>58</v>
      </c>
      <c r="K19" s="52" t="s">
        <v>58</v>
      </c>
      <c r="L19" s="52" t="s">
        <v>58</v>
      </c>
      <c r="M19" s="52" t="s">
        <v>58</v>
      </c>
      <c r="N19" s="52">
        <v>1</v>
      </c>
      <c r="O19" s="52" t="s">
        <v>58</v>
      </c>
      <c r="P19" s="52" t="s">
        <v>58</v>
      </c>
      <c r="Q19" s="52" t="s">
        <v>32</v>
      </c>
    </row>
    <row r="20" spans="1:17" ht="20.100000000000001" customHeight="1">
      <c r="A20" s="51" t="s">
        <v>33</v>
      </c>
      <c r="B20" s="51"/>
      <c r="C20" s="51"/>
      <c r="D20" s="52">
        <v>13</v>
      </c>
      <c r="E20" s="52">
        <v>11</v>
      </c>
      <c r="F20" s="52">
        <v>2</v>
      </c>
      <c r="G20" s="52">
        <v>1</v>
      </c>
      <c r="H20" s="52">
        <v>3</v>
      </c>
      <c r="I20" s="52">
        <v>1</v>
      </c>
      <c r="J20" s="52" t="s">
        <v>58</v>
      </c>
      <c r="K20" s="52" t="s">
        <v>58</v>
      </c>
      <c r="L20" s="52" t="s">
        <v>58</v>
      </c>
      <c r="M20" s="52" t="s">
        <v>58</v>
      </c>
      <c r="N20" s="52" t="s">
        <v>58</v>
      </c>
      <c r="O20" s="52" t="s">
        <v>58</v>
      </c>
      <c r="P20" s="52" t="s">
        <v>58</v>
      </c>
      <c r="Q20" s="52" t="s">
        <v>34</v>
      </c>
    </row>
    <row r="21" spans="1:17" ht="20.100000000000001" customHeight="1">
      <c r="A21" s="51" t="s">
        <v>38</v>
      </c>
      <c r="B21" s="51"/>
      <c r="C21" s="51"/>
      <c r="D21" s="52">
        <v>408</v>
      </c>
      <c r="E21" s="52">
        <v>805</v>
      </c>
      <c r="F21" s="52">
        <v>139</v>
      </c>
      <c r="G21" s="52">
        <v>61</v>
      </c>
      <c r="H21" s="52">
        <v>173</v>
      </c>
      <c r="I21" s="52">
        <v>77</v>
      </c>
      <c r="J21" s="52" t="s">
        <v>58</v>
      </c>
      <c r="K21" s="52" t="s">
        <v>58</v>
      </c>
      <c r="L21" s="52" t="s">
        <v>58</v>
      </c>
      <c r="M21" s="52">
        <v>1</v>
      </c>
      <c r="N21" s="52">
        <v>5</v>
      </c>
      <c r="O21" s="52" t="s">
        <v>58</v>
      </c>
      <c r="P21" s="52" t="s">
        <v>58</v>
      </c>
      <c r="Q21" s="52" t="s">
        <v>35</v>
      </c>
    </row>
    <row r="22" spans="1:17" ht="20.100000000000001" customHeight="1">
      <c r="A22" s="51" t="s">
        <v>39</v>
      </c>
      <c r="B22" s="51"/>
      <c r="C22" s="51"/>
      <c r="D22" s="52" t="s">
        <v>58</v>
      </c>
      <c r="E22" s="52" t="s">
        <v>58</v>
      </c>
      <c r="F22" s="52">
        <v>1</v>
      </c>
      <c r="G22" s="52" t="s">
        <v>58</v>
      </c>
      <c r="H22" s="52">
        <v>2</v>
      </c>
      <c r="I22" s="52" t="s">
        <v>58</v>
      </c>
      <c r="J22" s="52" t="s">
        <v>58</v>
      </c>
      <c r="K22" s="52" t="s">
        <v>58</v>
      </c>
      <c r="L22" s="52" t="s">
        <v>58</v>
      </c>
      <c r="M22" s="52" t="s">
        <v>58</v>
      </c>
      <c r="N22" s="52" t="s">
        <v>58</v>
      </c>
      <c r="O22" s="52" t="s">
        <v>58</v>
      </c>
      <c r="P22" s="52" t="s">
        <v>58</v>
      </c>
      <c r="Q22" s="52" t="s">
        <v>36</v>
      </c>
    </row>
    <row r="23" spans="1:17" ht="20.100000000000001" customHeight="1">
      <c r="A23" s="51" t="s">
        <v>56</v>
      </c>
      <c r="B23" s="51"/>
      <c r="C23" s="51"/>
      <c r="D23" s="52">
        <v>3</v>
      </c>
      <c r="E23" s="52">
        <v>1</v>
      </c>
      <c r="F23" s="52">
        <v>2</v>
      </c>
      <c r="G23" s="52" t="s">
        <v>58</v>
      </c>
      <c r="H23" s="52" t="s">
        <v>58</v>
      </c>
      <c r="I23" s="52" t="s">
        <v>58</v>
      </c>
      <c r="J23" s="52" t="s">
        <v>58</v>
      </c>
      <c r="K23" s="52" t="s">
        <v>58</v>
      </c>
      <c r="L23" s="52" t="s">
        <v>58</v>
      </c>
      <c r="M23" s="52" t="s">
        <v>58</v>
      </c>
      <c r="N23" s="52" t="s">
        <v>58</v>
      </c>
      <c r="O23" s="52" t="s">
        <v>58</v>
      </c>
      <c r="P23" s="52" t="s">
        <v>58</v>
      </c>
      <c r="Q23" s="52" t="s">
        <v>57</v>
      </c>
    </row>
    <row r="24" spans="1:17" ht="20.100000000000001" customHeight="1">
      <c r="A24" s="51" t="s">
        <v>54</v>
      </c>
      <c r="B24" s="51"/>
      <c r="C24" s="51"/>
      <c r="D24" s="52">
        <v>2</v>
      </c>
      <c r="E24" s="52">
        <v>1</v>
      </c>
      <c r="F24" s="52" t="s">
        <v>58</v>
      </c>
      <c r="G24" s="52" t="s">
        <v>58</v>
      </c>
      <c r="H24" s="52" t="s">
        <v>58</v>
      </c>
      <c r="I24" s="52" t="s">
        <v>58</v>
      </c>
      <c r="J24" s="52" t="s">
        <v>58</v>
      </c>
      <c r="K24" s="52" t="s">
        <v>58</v>
      </c>
      <c r="L24" s="52" t="s">
        <v>58</v>
      </c>
      <c r="M24" s="52" t="s">
        <v>58</v>
      </c>
      <c r="N24" s="52" t="s">
        <v>58</v>
      </c>
      <c r="O24" s="52" t="s">
        <v>58</v>
      </c>
      <c r="P24" s="52" t="s">
        <v>58</v>
      </c>
      <c r="Q24" s="52" t="s">
        <v>55</v>
      </c>
    </row>
    <row r="25" spans="1:17" ht="20.100000000000001" customHeight="1">
      <c r="A25" s="48" t="s">
        <v>59</v>
      </c>
      <c r="B25" s="49"/>
      <c r="C25" s="49"/>
      <c r="D25" s="50">
        <f>SUM(D26:D33)</f>
        <v>0</v>
      </c>
      <c r="E25" s="50">
        <f t="shared" ref="E25:P25" si="2">SUM(E26:E33)</f>
        <v>0</v>
      </c>
      <c r="F25" s="50">
        <f t="shared" si="2"/>
        <v>0</v>
      </c>
      <c r="G25" s="50">
        <f t="shared" si="2"/>
        <v>0</v>
      </c>
      <c r="H25" s="50">
        <f t="shared" si="2"/>
        <v>0</v>
      </c>
      <c r="I25" s="50">
        <f t="shared" si="2"/>
        <v>0</v>
      </c>
      <c r="J25" s="50">
        <f t="shared" si="2"/>
        <v>1781</v>
      </c>
      <c r="K25" s="50">
        <f t="shared" si="2"/>
        <v>1404</v>
      </c>
      <c r="L25" s="50">
        <f t="shared" si="2"/>
        <v>770</v>
      </c>
      <c r="M25" s="50">
        <f t="shared" si="2"/>
        <v>0</v>
      </c>
      <c r="N25" s="50">
        <f t="shared" si="2"/>
        <v>0</v>
      </c>
      <c r="O25" s="50">
        <f t="shared" si="2"/>
        <v>784</v>
      </c>
      <c r="P25" s="50">
        <f t="shared" si="2"/>
        <v>911</v>
      </c>
      <c r="Q25" s="18" t="s">
        <v>60</v>
      </c>
    </row>
    <row r="26" spans="1:17" ht="20.100000000000001" customHeight="1">
      <c r="A26" s="51" t="s">
        <v>28</v>
      </c>
      <c r="B26" s="51"/>
      <c r="C26" s="51"/>
      <c r="D26" s="52" t="s">
        <v>58</v>
      </c>
      <c r="E26" s="52" t="s">
        <v>58</v>
      </c>
      <c r="F26" s="52" t="s">
        <v>58</v>
      </c>
      <c r="G26" s="52" t="s">
        <v>58</v>
      </c>
      <c r="H26" s="52" t="s">
        <v>58</v>
      </c>
      <c r="I26" s="52" t="s">
        <v>58</v>
      </c>
      <c r="J26" s="52">
        <v>434</v>
      </c>
      <c r="K26" s="52">
        <v>555</v>
      </c>
      <c r="L26" s="52">
        <v>348</v>
      </c>
      <c r="M26" s="52" t="s">
        <v>58</v>
      </c>
      <c r="N26" s="52" t="s">
        <v>58</v>
      </c>
      <c r="O26" s="52">
        <v>271</v>
      </c>
      <c r="P26" s="52">
        <v>284</v>
      </c>
      <c r="Q26" s="52" t="s">
        <v>29</v>
      </c>
    </row>
    <row r="27" spans="1:17" ht="20.100000000000001" customHeight="1">
      <c r="A27" s="51" t="s">
        <v>30</v>
      </c>
      <c r="B27" s="51"/>
      <c r="C27" s="51"/>
      <c r="D27" s="52" t="s">
        <v>58</v>
      </c>
      <c r="E27" s="52" t="s">
        <v>58</v>
      </c>
      <c r="F27" s="52" t="s">
        <v>58</v>
      </c>
      <c r="G27" s="52" t="s">
        <v>58</v>
      </c>
      <c r="H27" s="52" t="s">
        <v>58</v>
      </c>
      <c r="I27" s="52" t="s">
        <v>58</v>
      </c>
      <c r="J27" s="52">
        <v>1248</v>
      </c>
      <c r="K27" s="52">
        <v>765</v>
      </c>
      <c r="L27" s="52">
        <v>383</v>
      </c>
      <c r="M27" s="52" t="s">
        <v>58</v>
      </c>
      <c r="N27" s="52" t="s">
        <v>58</v>
      </c>
      <c r="O27" s="52">
        <v>440</v>
      </c>
      <c r="P27" s="52">
        <v>600</v>
      </c>
      <c r="Q27" s="52" t="s">
        <v>31</v>
      </c>
    </row>
    <row r="28" spans="1:17" ht="20.100000000000001" customHeight="1">
      <c r="A28" s="51" t="s">
        <v>37</v>
      </c>
      <c r="B28" s="51"/>
      <c r="C28" s="51"/>
      <c r="D28" s="52" t="s">
        <v>58</v>
      </c>
      <c r="E28" s="52" t="s">
        <v>58</v>
      </c>
      <c r="F28" s="52" t="s">
        <v>58</v>
      </c>
      <c r="G28" s="52" t="s">
        <v>58</v>
      </c>
      <c r="H28" s="52" t="s">
        <v>58</v>
      </c>
      <c r="I28" s="52" t="s">
        <v>58</v>
      </c>
      <c r="J28" s="52">
        <v>15</v>
      </c>
      <c r="K28" s="52">
        <v>21</v>
      </c>
      <c r="L28" s="52">
        <v>12</v>
      </c>
      <c r="M28" s="52" t="s">
        <v>58</v>
      </c>
      <c r="N28" s="52" t="s">
        <v>58</v>
      </c>
      <c r="O28" s="52">
        <v>1</v>
      </c>
      <c r="P28" s="52">
        <v>2</v>
      </c>
      <c r="Q28" s="52" t="s">
        <v>32</v>
      </c>
    </row>
    <row r="29" spans="1:17" ht="20.100000000000001" customHeight="1">
      <c r="A29" s="51" t="s">
        <v>33</v>
      </c>
      <c r="B29" s="51"/>
      <c r="C29" s="51"/>
      <c r="D29" s="52" t="s">
        <v>58</v>
      </c>
      <c r="E29" s="52" t="s">
        <v>58</v>
      </c>
      <c r="F29" s="52" t="s">
        <v>58</v>
      </c>
      <c r="G29" s="52" t="s">
        <v>58</v>
      </c>
      <c r="H29" s="52" t="s">
        <v>58</v>
      </c>
      <c r="I29" s="52" t="s">
        <v>58</v>
      </c>
      <c r="J29" s="52" t="s">
        <v>58</v>
      </c>
      <c r="K29" s="52">
        <v>2</v>
      </c>
      <c r="L29" s="52" t="s">
        <v>58</v>
      </c>
      <c r="M29" s="52" t="s">
        <v>58</v>
      </c>
      <c r="N29" s="52" t="s">
        <v>58</v>
      </c>
      <c r="O29" s="52" t="s">
        <v>58</v>
      </c>
      <c r="P29" s="52" t="s">
        <v>58</v>
      </c>
      <c r="Q29" s="52" t="s">
        <v>34</v>
      </c>
    </row>
    <row r="30" spans="1:17" ht="20.100000000000001" customHeight="1">
      <c r="A30" s="51" t="s">
        <v>38</v>
      </c>
      <c r="B30" s="51"/>
      <c r="C30" s="51"/>
      <c r="D30" s="52" t="s">
        <v>58</v>
      </c>
      <c r="E30" s="52" t="s">
        <v>58</v>
      </c>
      <c r="F30" s="52" t="s">
        <v>58</v>
      </c>
      <c r="G30" s="52" t="s">
        <v>58</v>
      </c>
      <c r="H30" s="52" t="s">
        <v>58</v>
      </c>
      <c r="I30" s="52" t="s">
        <v>58</v>
      </c>
      <c r="J30" s="52">
        <v>82</v>
      </c>
      <c r="K30" s="52">
        <v>61</v>
      </c>
      <c r="L30" s="52">
        <v>21</v>
      </c>
      <c r="M30" s="52" t="s">
        <v>58</v>
      </c>
      <c r="N30" s="52" t="s">
        <v>58</v>
      </c>
      <c r="O30" s="52">
        <v>24</v>
      </c>
      <c r="P30" s="52">
        <v>23</v>
      </c>
      <c r="Q30" s="52" t="s">
        <v>35</v>
      </c>
    </row>
    <row r="31" spans="1:17" ht="20.100000000000001" customHeight="1">
      <c r="A31" s="51" t="s">
        <v>39</v>
      </c>
      <c r="B31" s="51"/>
      <c r="C31" s="51"/>
      <c r="D31" s="52" t="s">
        <v>58</v>
      </c>
      <c r="E31" s="52" t="s">
        <v>58</v>
      </c>
      <c r="F31" s="52" t="s">
        <v>58</v>
      </c>
      <c r="G31" s="52" t="s">
        <v>58</v>
      </c>
      <c r="H31" s="52" t="s">
        <v>58</v>
      </c>
      <c r="I31" s="52" t="s">
        <v>58</v>
      </c>
      <c r="J31" s="52" t="s">
        <v>58</v>
      </c>
      <c r="K31" s="52" t="s">
        <v>58</v>
      </c>
      <c r="L31" s="52">
        <v>6</v>
      </c>
      <c r="M31" s="52" t="s">
        <v>58</v>
      </c>
      <c r="N31" s="52" t="s">
        <v>58</v>
      </c>
      <c r="O31" s="52" t="s">
        <v>58</v>
      </c>
      <c r="P31" s="52" t="s">
        <v>58</v>
      </c>
      <c r="Q31" s="52" t="s">
        <v>57</v>
      </c>
    </row>
    <row r="32" spans="1:17" ht="20.100000000000001" customHeight="1">
      <c r="A32" s="51" t="s">
        <v>56</v>
      </c>
      <c r="B32" s="51"/>
      <c r="C32" s="51"/>
      <c r="D32" s="52" t="s">
        <v>58</v>
      </c>
      <c r="E32" s="52" t="s">
        <v>58</v>
      </c>
      <c r="F32" s="52" t="s">
        <v>58</v>
      </c>
      <c r="G32" s="52" t="s">
        <v>58</v>
      </c>
      <c r="H32" s="52" t="s">
        <v>58</v>
      </c>
      <c r="I32" s="52" t="s">
        <v>58</v>
      </c>
      <c r="J32" s="52">
        <v>2</v>
      </c>
      <c r="K32" s="52" t="s">
        <v>58</v>
      </c>
      <c r="L32" s="52" t="s">
        <v>58</v>
      </c>
      <c r="M32" s="52" t="s">
        <v>58</v>
      </c>
      <c r="N32" s="52" t="s">
        <v>58</v>
      </c>
      <c r="O32" s="52" t="s">
        <v>58</v>
      </c>
      <c r="P32" s="52">
        <v>1</v>
      </c>
      <c r="Q32" s="52" t="s">
        <v>36</v>
      </c>
    </row>
    <row r="33" spans="1:19" ht="20.100000000000001" customHeight="1">
      <c r="A33" s="51" t="s">
        <v>54</v>
      </c>
      <c r="B33" s="51"/>
      <c r="C33" s="51"/>
      <c r="D33" s="52" t="s">
        <v>58</v>
      </c>
      <c r="E33" s="52" t="s">
        <v>58</v>
      </c>
      <c r="F33" s="52" t="s">
        <v>58</v>
      </c>
      <c r="G33" s="52" t="s">
        <v>58</v>
      </c>
      <c r="H33" s="52" t="s">
        <v>58</v>
      </c>
      <c r="I33" s="52" t="s">
        <v>58</v>
      </c>
      <c r="J33" s="52" t="s">
        <v>58</v>
      </c>
      <c r="K33" s="52" t="s">
        <v>58</v>
      </c>
      <c r="L33" s="52" t="s">
        <v>58</v>
      </c>
      <c r="M33" s="52" t="s">
        <v>58</v>
      </c>
      <c r="N33" s="52" t="s">
        <v>58</v>
      </c>
      <c r="O33" s="52">
        <v>48</v>
      </c>
      <c r="P33" s="52">
        <v>1</v>
      </c>
      <c r="Q33" s="52" t="s">
        <v>55</v>
      </c>
    </row>
    <row r="34" spans="1:19" ht="20.100000000000001" customHeight="1">
      <c r="A34" s="48" t="s">
        <v>42</v>
      </c>
      <c r="B34" s="49"/>
      <c r="C34" s="49"/>
      <c r="D34" s="50">
        <f>SUM(D35:D42)</f>
        <v>12636</v>
      </c>
      <c r="E34" s="50">
        <f t="shared" ref="E34:M34" si="3">SUM(E35:E42)</f>
        <v>12127</v>
      </c>
      <c r="F34" s="50">
        <f t="shared" si="3"/>
        <v>2961</v>
      </c>
      <c r="G34" s="50">
        <f t="shared" si="3"/>
        <v>1965</v>
      </c>
      <c r="H34" s="50">
        <f t="shared" si="3"/>
        <v>5803</v>
      </c>
      <c r="I34" s="50">
        <f t="shared" si="3"/>
        <v>5077</v>
      </c>
      <c r="J34" s="50">
        <f t="shared" si="3"/>
        <v>1492</v>
      </c>
      <c r="K34" s="50">
        <f t="shared" si="3"/>
        <v>857</v>
      </c>
      <c r="L34" s="50">
        <f t="shared" si="3"/>
        <v>1279</v>
      </c>
      <c r="M34" s="50">
        <f t="shared" si="3"/>
        <v>1619</v>
      </c>
      <c r="N34" s="50">
        <f>SUM(N35:N42)</f>
        <v>1276</v>
      </c>
      <c r="O34" s="50">
        <f t="shared" ref="O34" si="4">SUM(O35:O42)</f>
        <v>716</v>
      </c>
      <c r="P34" s="50">
        <f t="shared" ref="P34" si="5">SUM(P35:P42)</f>
        <v>911</v>
      </c>
      <c r="Q34" s="20" t="s">
        <v>62</v>
      </c>
    </row>
    <row r="35" spans="1:19" ht="20.100000000000001" customHeight="1">
      <c r="A35" s="51" t="s">
        <v>28</v>
      </c>
      <c r="B35" s="51"/>
      <c r="C35" s="51"/>
      <c r="D35" s="52">
        <v>6698</v>
      </c>
      <c r="E35" s="52">
        <v>6294</v>
      </c>
      <c r="F35" s="52">
        <v>1596</v>
      </c>
      <c r="G35" s="52">
        <v>998</v>
      </c>
      <c r="H35" s="52">
        <v>3538</v>
      </c>
      <c r="I35" s="52">
        <v>2553</v>
      </c>
      <c r="J35" s="52">
        <v>601</v>
      </c>
      <c r="K35" s="52">
        <v>396</v>
      </c>
      <c r="L35" s="52">
        <v>699</v>
      </c>
      <c r="M35" s="52">
        <v>978</v>
      </c>
      <c r="N35" s="52">
        <v>486</v>
      </c>
      <c r="O35" s="52">
        <v>350</v>
      </c>
      <c r="P35" s="52">
        <v>407</v>
      </c>
      <c r="Q35" s="52" t="s">
        <v>29</v>
      </c>
    </row>
    <row r="36" spans="1:19" ht="20.100000000000001" customHeight="1">
      <c r="A36" s="51" t="s">
        <v>30</v>
      </c>
      <c r="B36" s="51"/>
      <c r="C36" s="51"/>
      <c r="D36" s="52">
        <v>5245</v>
      </c>
      <c r="E36" s="52">
        <v>5334</v>
      </c>
      <c r="F36" s="52">
        <v>1271</v>
      </c>
      <c r="G36" s="52">
        <v>879</v>
      </c>
      <c r="H36" s="52">
        <v>2027</v>
      </c>
      <c r="I36" s="52">
        <v>2316</v>
      </c>
      <c r="J36" s="52">
        <v>856</v>
      </c>
      <c r="K36" s="52">
        <v>436</v>
      </c>
      <c r="L36" s="52">
        <v>569</v>
      </c>
      <c r="M36" s="52">
        <v>592</v>
      </c>
      <c r="N36" s="52">
        <v>752</v>
      </c>
      <c r="O36" s="52">
        <v>343</v>
      </c>
      <c r="P36" s="52">
        <v>491</v>
      </c>
      <c r="Q36" s="52" t="s">
        <v>31</v>
      </c>
    </row>
    <row r="37" spans="1:19" ht="20.100000000000001" customHeight="1">
      <c r="A37" s="51" t="s">
        <v>37</v>
      </c>
      <c r="B37" s="51"/>
      <c r="C37" s="51"/>
      <c r="D37" s="52">
        <v>303</v>
      </c>
      <c r="E37" s="52">
        <v>183</v>
      </c>
      <c r="F37" s="52">
        <v>50</v>
      </c>
      <c r="G37" s="52">
        <v>40</v>
      </c>
      <c r="H37" s="52">
        <v>82</v>
      </c>
      <c r="I37" s="52">
        <v>83</v>
      </c>
      <c r="J37" s="52">
        <v>21</v>
      </c>
      <c r="K37" s="52">
        <v>5</v>
      </c>
      <c r="L37" s="52">
        <v>7</v>
      </c>
      <c r="M37" s="52">
        <v>36</v>
      </c>
      <c r="N37" s="52">
        <v>22</v>
      </c>
      <c r="O37" s="52">
        <v>8</v>
      </c>
      <c r="P37" s="52">
        <v>10</v>
      </c>
      <c r="Q37" s="52" t="s">
        <v>32</v>
      </c>
    </row>
    <row r="38" spans="1:19" ht="20.100000000000001" customHeight="1">
      <c r="A38" s="51" t="s">
        <v>33</v>
      </c>
      <c r="B38" s="51"/>
      <c r="C38" s="51"/>
      <c r="D38" s="52">
        <v>19</v>
      </c>
      <c r="E38" s="52">
        <v>5</v>
      </c>
      <c r="F38" s="52">
        <v>2</v>
      </c>
      <c r="G38" s="52">
        <v>6</v>
      </c>
      <c r="H38" s="52">
        <v>16</v>
      </c>
      <c r="I38" s="52">
        <v>4</v>
      </c>
      <c r="J38" s="52">
        <v>2</v>
      </c>
      <c r="K38" s="52" t="s">
        <v>58</v>
      </c>
      <c r="L38" s="52" t="s">
        <v>58</v>
      </c>
      <c r="M38" s="52" t="s">
        <v>58</v>
      </c>
      <c r="N38" s="52">
        <v>1</v>
      </c>
      <c r="O38" s="52" t="s">
        <v>58</v>
      </c>
      <c r="P38" s="52">
        <v>2</v>
      </c>
      <c r="Q38" s="52" t="s">
        <v>34</v>
      </c>
    </row>
    <row r="39" spans="1:19" ht="20.100000000000001" customHeight="1">
      <c r="A39" s="51" t="s">
        <v>38</v>
      </c>
      <c r="B39" s="51"/>
      <c r="C39" s="51"/>
      <c r="D39" s="52">
        <v>360</v>
      </c>
      <c r="E39" s="52">
        <v>302</v>
      </c>
      <c r="F39" s="52">
        <v>42</v>
      </c>
      <c r="G39" s="52">
        <v>36</v>
      </c>
      <c r="H39" s="52">
        <v>134</v>
      </c>
      <c r="I39" s="52">
        <v>119</v>
      </c>
      <c r="J39" s="52">
        <v>10</v>
      </c>
      <c r="K39" s="52">
        <v>20</v>
      </c>
      <c r="L39" s="52">
        <v>4</v>
      </c>
      <c r="M39" s="52">
        <v>13</v>
      </c>
      <c r="N39" s="52">
        <v>15</v>
      </c>
      <c r="O39" s="52">
        <v>4</v>
      </c>
      <c r="P39" s="52">
        <v>1</v>
      </c>
      <c r="Q39" s="52" t="s">
        <v>35</v>
      </c>
    </row>
    <row r="40" spans="1:19" ht="20.100000000000001" customHeight="1">
      <c r="A40" s="51" t="s">
        <v>39</v>
      </c>
      <c r="B40" s="51"/>
      <c r="C40" s="51"/>
      <c r="D40" s="52" t="s">
        <v>58</v>
      </c>
      <c r="E40" s="52">
        <v>3</v>
      </c>
      <c r="F40" s="52" t="s">
        <v>58</v>
      </c>
      <c r="G40" s="52">
        <v>6</v>
      </c>
      <c r="H40" s="52">
        <v>1</v>
      </c>
      <c r="I40" s="52" t="s">
        <v>58</v>
      </c>
      <c r="J40" s="52" t="s">
        <v>58</v>
      </c>
      <c r="K40" s="52" t="s">
        <v>58</v>
      </c>
      <c r="L40" s="52" t="s">
        <v>58</v>
      </c>
      <c r="M40" s="52" t="s">
        <v>58</v>
      </c>
      <c r="N40" s="52" t="s">
        <v>58</v>
      </c>
      <c r="O40" s="52" t="s">
        <v>58</v>
      </c>
      <c r="P40" s="52" t="s">
        <v>58</v>
      </c>
      <c r="Q40" s="52" t="s">
        <v>36</v>
      </c>
    </row>
    <row r="41" spans="1:19" ht="20.100000000000001" customHeight="1">
      <c r="A41" s="51" t="s">
        <v>56</v>
      </c>
      <c r="B41" s="51"/>
      <c r="C41" s="51"/>
      <c r="D41" s="52">
        <v>5</v>
      </c>
      <c r="E41" s="52">
        <v>6</v>
      </c>
      <c r="F41" s="52" t="s">
        <v>58</v>
      </c>
      <c r="G41" s="52" t="s">
        <v>58</v>
      </c>
      <c r="H41" s="52">
        <v>4</v>
      </c>
      <c r="I41" s="52">
        <v>1</v>
      </c>
      <c r="J41" s="52">
        <v>1</v>
      </c>
      <c r="K41" s="52" t="s">
        <v>58</v>
      </c>
      <c r="L41" s="52" t="s">
        <v>58</v>
      </c>
      <c r="M41" s="52" t="s">
        <v>58</v>
      </c>
      <c r="N41" s="52" t="s">
        <v>58</v>
      </c>
      <c r="O41" s="52">
        <v>11</v>
      </c>
      <c r="P41" s="52" t="s">
        <v>58</v>
      </c>
      <c r="Q41" s="52" t="s">
        <v>57</v>
      </c>
    </row>
    <row r="42" spans="1:19" ht="20.100000000000001" customHeight="1">
      <c r="A42" s="51" t="s">
        <v>54</v>
      </c>
      <c r="B42" s="51"/>
      <c r="C42" s="51"/>
      <c r="D42" s="52">
        <v>6</v>
      </c>
      <c r="E42" s="52" t="s">
        <v>58</v>
      </c>
      <c r="F42" s="52" t="s">
        <v>58</v>
      </c>
      <c r="G42" s="52" t="s">
        <v>58</v>
      </c>
      <c r="H42" s="52">
        <v>1</v>
      </c>
      <c r="I42" s="52">
        <v>1</v>
      </c>
      <c r="J42" s="52">
        <v>1</v>
      </c>
      <c r="K42" s="52" t="s">
        <v>58</v>
      </c>
      <c r="L42" s="52" t="s">
        <v>58</v>
      </c>
      <c r="M42" s="52" t="s">
        <v>58</v>
      </c>
      <c r="N42" s="52" t="s">
        <v>58</v>
      </c>
      <c r="O42" s="52" t="s">
        <v>58</v>
      </c>
      <c r="P42" s="52" t="s">
        <v>58</v>
      </c>
      <c r="Q42" s="52" t="s">
        <v>55</v>
      </c>
    </row>
    <row r="43" spans="1:19" ht="20.100000000000001" customHeight="1">
      <c r="A43" s="48" t="s">
        <v>43</v>
      </c>
      <c r="B43" s="49"/>
      <c r="C43" s="49"/>
      <c r="D43" s="50">
        <f>SUM(D44:D51)</f>
        <v>2039</v>
      </c>
      <c r="E43" s="50">
        <f t="shared" ref="E43:P43" si="6">SUM(E44:E51)</f>
        <v>2405</v>
      </c>
      <c r="F43" s="50">
        <f t="shared" si="6"/>
        <v>723</v>
      </c>
      <c r="G43" s="50">
        <f t="shared" si="6"/>
        <v>340</v>
      </c>
      <c r="H43" s="50">
        <f t="shared" si="6"/>
        <v>1113</v>
      </c>
      <c r="I43" s="50">
        <f t="shared" si="6"/>
        <v>632</v>
      </c>
      <c r="J43" s="50">
        <f t="shared" si="6"/>
        <v>649</v>
      </c>
      <c r="K43" s="50">
        <f t="shared" si="6"/>
        <v>202</v>
      </c>
      <c r="L43" s="50">
        <f t="shared" si="6"/>
        <v>219</v>
      </c>
      <c r="M43" s="50">
        <f t="shared" si="6"/>
        <v>926</v>
      </c>
      <c r="N43" s="50">
        <f t="shared" si="6"/>
        <v>297</v>
      </c>
      <c r="O43" s="50">
        <f t="shared" si="6"/>
        <v>106</v>
      </c>
      <c r="P43" s="50">
        <f t="shared" si="6"/>
        <v>496</v>
      </c>
      <c r="Q43" s="20" t="s">
        <v>44</v>
      </c>
    </row>
    <row r="44" spans="1:19" ht="20.100000000000001" customHeight="1">
      <c r="A44" s="51" t="s">
        <v>28</v>
      </c>
      <c r="B44" s="51"/>
      <c r="C44" s="51"/>
      <c r="D44" s="52">
        <v>877</v>
      </c>
      <c r="E44" s="52">
        <v>1125</v>
      </c>
      <c r="F44" s="52">
        <v>391</v>
      </c>
      <c r="G44" s="52">
        <v>170</v>
      </c>
      <c r="H44" s="52">
        <v>609</v>
      </c>
      <c r="I44" s="52">
        <v>266</v>
      </c>
      <c r="J44" s="52">
        <v>258</v>
      </c>
      <c r="K44" s="52">
        <v>127</v>
      </c>
      <c r="L44" s="52">
        <v>81</v>
      </c>
      <c r="M44" s="52">
        <v>316</v>
      </c>
      <c r="N44" s="52">
        <v>124</v>
      </c>
      <c r="O44" s="52">
        <v>58</v>
      </c>
      <c r="P44" s="52">
        <v>105</v>
      </c>
      <c r="Q44" s="52" t="s">
        <v>29</v>
      </c>
      <c r="R44" s="11"/>
      <c r="S44" s="11"/>
    </row>
    <row r="45" spans="1:19" ht="20.100000000000001" customHeight="1">
      <c r="A45" s="51" t="s">
        <v>30</v>
      </c>
      <c r="B45" s="51"/>
      <c r="C45" s="51"/>
      <c r="D45" s="52">
        <v>964</v>
      </c>
      <c r="E45" s="52">
        <v>1188</v>
      </c>
      <c r="F45" s="52">
        <v>304</v>
      </c>
      <c r="G45" s="52">
        <v>147</v>
      </c>
      <c r="H45" s="52">
        <v>464</v>
      </c>
      <c r="I45" s="52">
        <v>342</v>
      </c>
      <c r="J45" s="52">
        <v>369</v>
      </c>
      <c r="K45" s="52">
        <v>68</v>
      </c>
      <c r="L45" s="52">
        <v>131</v>
      </c>
      <c r="M45" s="52">
        <v>604</v>
      </c>
      <c r="N45" s="52">
        <v>164</v>
      </c>
      <c r="O45" s="52">
        <v>45</v>
      </c>
      <c r="P45" s="52">
        <v>381</v>
      </c>
      <c r="Q45" s="52" t="s">
        <v>31</v>
      </c>
    </row>
    <row r="46" spans="1:19" ht="20.100000000000001" customHeight="1">
      <c r="A46" s="51" t="s">
        <v>37</v>
      </c>
      <c r="B46" s="51"/>
      <c r="C46" s="51"/>
      <c r="D46" s="52">
        <v>156</v>
      </c>
      <c r="E46" s="52">
        <v>40</v>
      </c>
      <c r="F46" s="52">
        <v>24</v>
      </c>
      <c r="G46" s="52">
        <v>4</v>
      </c>
      <c r="H46" s="52">
        <v>24</v>
      </c>
      <c r="I46" s="52">
        <v>8</v>
      </c>
      <c r="J46" s="52">
        <v>12</v>
      </c>
      <c r="K46" s="52" t="s">
        <v>58</v>
      </c>
      <c r="L46" s="52">
        <v>1</v>
      </c>
      <c r="M46" s="52">
        <v>3</v>
      </c>
      <c r="N46" s="52">
        <v>3</v>
      </c>
      <c r="O46" s="52" t="s">
        <v>58</v>
      </c>
      <c r="P46" s="52">
        <v>7</v>
      </c>
      <c r="Q46" s="52" t="s">
        <v>32</v>
      </c>
    </row>
    <row r="47" spans="1:19" ht="20.100000000000001" customHeight="1">
      <c r="A47" s="51" t="s">
        <v>33</v>
      </c>
      <c r="B47" s="51"/>
      <c r="C47" s="51"/>
      <c r="D47" s="52">
        <v>21</v>
      </c>
      <c r="E47" s="52">
        <v>5</v>
      </c>
      <c r="F47" s="52" t="s">
        <v>58</v>
      </c>
      <c r="G47" s="52">
        <v>12</v>
      </c>
      <c r="H47" s="52">
        <v>4</v>
      </c>
      <c r="I47" s="52" t="s">
        <v>58</v>
      </c>
      <c r="J47" s="52">
        <v>7</v>
      </c>
      <c r="K47" s="52" t="s">
        <v>58</v>
      </c>
      <c r="L47" s="52">
        <v>1</v>
      </c>
      <c r="M47" s="52" t="s">
        <v>58</v>
      </c>
      <c r="N47" s="52">
        <v>3</v>
      </c>
      <c r="O47" s="52" t="s">
        <v>58</v>
      </c>
      <c r="P47" s="52">
        <v>1</v>
      </c>
      <c r="Q47" s="52" t="s">
        <v>34</v>
      </c>
    </row>
    <row r="48" spans="1:19" ht="20.100000000000001" customHeight="1">
      <c r="A48" s="51" t="s">
        <v>38</v>
      </c>
      <c r="B48" s="51"/>
      <c r="C48" s="51"/>
      <c r="D48" s="52">
        <v>20</v>
      </c>
      <c r="E48" s="52">
        <v>43</v>
      </c>
      <c r="F48" s="52">
        <v>4</v>
      </c>
      <c r="G48" s="52">
        <v>6</v>
      </c>
      <c r="H48" s="52">
        <v>10</v>
      </c>
      <c r="I48" s="52">
        <v>16</v>
      </c>
      <c r="J48" s="52">
        <v>2</v>
      </c>
      <c r="K48" s="52">
        <v>7</v>
      </c>
      <c r="L48" s="52">
        <v>5</v>
      </c>
      <c r="M48" s="52">
        <v>3</v>
      </c>
      <c r="N48" s="52">
        <v>3</v>
      </c>
      <c r="O48" s="52">
        <v>2</v>
      </c>
      <c r="P48" s="52">
        <v>2</v>
      </c>
      <c r="Q48" s="52" t="s">
        <v>35</v>
      </c>
    </row>
    <row r="49" spans="1:17" ht="20.100000000000001" customHeight="1">
      <c r="A49" s="51" t="s">
        <v>39</v>
      </c>
      <c r="B49" s="51"/>
      <c r="C49" s="51"/>
      <c r="D49" s="52" t="s">
        <v>58</v>
      </c>
      <c r="E49" s="52" t="s">
        <v>58</v>
      </c>
      <c r="F49" s="52" t="s">
        <v>58</v>
      </c>
      <c r="G49" s="52">
        <v>1</v>
      </c>
      <c r="H49" s="52">
        <v>1</v>
      </c>
      <c r="I49" s="52" t="s">
        <v>58</v>
      </c>
      <c r="J49" s="52" t="s">
        <v>58</v>
      </c>
      <c r="K49" s="52" t="s">
        <v>58</v>
      </c>
      <c r="L49" s="52" t="s">
        <v>58</v>
      </c>
      <c r="M49" s="52" t="s">
        <v>58</v>
      </c>
      <c r="N49" s="52" t="s">
        <v>58</v>
      </c>
      <c r="O49" s="52" t="s">
        <v>58</v>
      </c>
      <c r="P49" s="52" t="s">
        <v>58</v>
      </c>
      <c r="Q49" s="52" t="s">
        <v>36</v>
      </c>
    </row>
    <row r="50" spans="1:17" ht="20.100000000000001" customHeight="1">
      <c r="A50" s="51" t="s">
        <v>56</v>
      </c>
      <c r="B50" s="51"/>
      <c r="C50" s="51"/>
      <c r="D50" s="52" t="s">
        <v>58</v>
      </c>
      <c r="E50" s="52">
        <v>2</v>
      </c>
      <c r="F50" s="52" t="s">
        <v>58</v>
      </c>
      <c r="G50" s="52" t="s">
        <v>58</v>
      </c>
      <c r="H50" s="52">
        <v>1</v>
      </c>
      <c r="I50" s="52" t="s">
        <v>58</v>
      </c>
      <c r="J50" s="52">
        <v>1</v>
      </c>
      <c r="K50" s="52" t="s">
        <v>58</v>
      </c>
      <c r="L50" s="52" t="s">
        <v>58</v>
      </c>
      <c r="M50" s="52" t="s">
        <v>58</v>
      </c>
      <c r="N50" s="52" t="s">
        <v>58</v>
      </c>
      <c r="O50" s="52">
        <v>1</v>
      </c>
      <c r="P50" s="52" t="s">
        <v>58</v>
      </c>
      <c r="Q50" s="52" t="s">
        <v>57</v>
      </c>
    </row>
    <row r="51" spans="1:17" ht="20.100000000000001" customHeight="1">
      <c r="A51" s="51" t="s">
        <v>54</v>
      </c>
      <c r="B51" s="51"/>
      <c r="C51" s="51"/>
      <c r="D51" s="52">
        <v>1</v>
      </c>
      <c r="E51" s="52">
        <v>2</v>
      </c>
      <c r="F51" s="52" t="s">
        <v>58</v>
      </c>
      <c r="G51" s="52" t="s">
        <v>58</v>
      </c>
      <c r="H51" s="52" t="s">
        <v>58</v>
      </c>
      <c r="I51" s="52" t="s">
        <v>58</v>
      </c>
      <c r="J51" s="52" t="s">
        <v>58</v>
      </c>
      <c r="K51" s="52" t="s">
        <v>58</v>
      </c>
      <c r="L51" s="52" t="s">
        <v>58</v>
      </c>
      <c r="M51" s="52" t="s">
        <v>58</v>
      </c>
      <c r="N51" s="52" t="s">
        <v>58</v>
      </c>
      <c r="O51" s="52" t="s">
        <v>58</v>
      </c>
      <c r="P51" s="52" t="s">
        <v>58</v>
      </c>
      <c r="Q51" s="52" t="s">
        <v>55</v>
      </c>
    </row>
    <row r="52" spans="1:17" ht="20.100000000000001" customHeight="1">
      <c r="A52" s="40" t="s">
        <v>45</v>
      </c>
      <c r="B52" s="41"/>
      <c r="C52" s="42"/>
      <c r="D52" s="38">
        <f>SUM(D7+D16+D25+D34+D43)</f>
        <v>35221</v>
      </c>
      <c r="E52" s="38">
        <f t="shared" ref="E52:P52" si="7">SUM(E7+E16+E25+E34+E43)</f>
        <v>38318</v>
      </c>
      <c r="F52" s="38">
        <f t="shared" si="7"/>
        <v>8263</v>
      </c>
      <c r="G52" s="38">
        <f t="shared" si="7"/>
        <v>7025</v>
      </c>
      <c r="H52" s="38">
        <f t="shared" si="7"/>
        <v>15146</v>
      </c>
      <c r="I52" s="38">
        <f t="shared" si="7"/>
        <v>13116</v>
      </c>
      <c r="J52" s="38">
        <f t="shared" si="7"/>
        <v>3922</v>
      </c>
      <c r="K52" s="38">
        <f t="shared" si="7"/>
        <v>2463</v>
      </c>
      <c r="L52" s="38">
        <f t="shared" si="7"/>
        <v>2268</v>
      </c>
      <c r="M52" s="38">
        <f t="shared" si="7"/>
        <v>5417</v>
      </c>
      <c r="N52" s="38">
        <f t="shared" si="7"/>
        <v>2400</v>
      </c>
      <c r="O52" s="38">
        <f>SUM(O7+O16+O25+O34+O43)</f>
        <v>1606</v>
      </c>
      <c r="P52" s="38">
        <f t="shared" si="7"/>
        <v>2318</v>
      </c>
      <c r="Q52" s="53" t="s">
        <v>46</v>
      </c>
    </row>
    <row r="53" spans="1:17" ht="20.100000000000001" customHeight="1">
      <c r="A53" s="24" t="s">
        <v>49</v>
      </c>
      <c r="B53" s="24"/>
      <c r="C53" s="24"/>
      <c r="D53" s="15"/>
      <c r="E53" s="15"/>
      <c r="F53" s="15"/>
      <c r="G53" s="15"/>
      <c r="H53" s="15"/>
      <c r="I53" s="15"/>
      <c r="J53" s="23"/>
      <c r="K53" s="23"/>
      <c r="L53" s="23"/>
      <c r="M53" s="23"/>
      <c r="N53" s="16"/>
      <c r="O53" s="16"/>
      <c r="P53" s="16"/>
      <c r="Q53" s="17" t="s">
        <v>48</v>
      </c>
    </row>
  </sheetData>
  <mergeCells count="56">
    <mergeCell ref="A48:C48"/>
    <mergeCell ref="A49:C49"/>
    <mergeCell ref="A50:C50"/>
    <mergeCell ref="A51:C51"/>
    <mergeCell ref="A43:C43"/>
    <mergeCell ref="A44:C44"/>
    <mergeCell ref="A45:C45"/>
    <mergeCell ref="A46:C46"/>
    <mergeCell ref="A47:C47"/>
    <mergeCell ref="A7:C7"/>
    <mergeCell ref="A16:C16"/>
    <mergeCell ref="A25:C25"/>
    <mergeCell ref="A34:C34"/>
    <mergeCell ref="A32:C32"/>
    <mergeCell ref="A33:C33"/>
    <mergeCell ref="A28:C28"/>
    <mergeCell ref="A29:C29"/>
    <mergeCell ref="A30:C30"/>
    <mergeCell ref="A20:C20"/>
    <mergeCell ref="A18:C18"/>
    <mergeCell ref="A19:C19"/>
    <mergeCell ref="A13:C13"/>
    <mergeCell ref="A17:C17"/>
    <mergeCell ref="A23:C23"/>
    <mergeCell ref="A41:C41"/>
    <mergeCell ref="J53:M53"/>
    <mergeCell ref="A21:C21"/>
    <mergeCell ref="A22:C22"/>
    <mergeCell ref="A24:C24"/>
    <mergeCell ref="A26:C26"/>
    <mergeCell ref="A27:C27"/>
    <mergeCell ref="A53:C53"/>
    <mergeCell ref="A38:C38"/>
    <mergeCell ref="A39:C39"/>
    <mergeCell ref="A40:C40"/>
    <mergeCell ref="A42:C42"/>
    <mergeCell ref="A35:C35"/>
    <mergeCell ref="A36:C36"/>
    <mergeCell ref="A37:C37"/>
    <mergeCell ref="A31:C31"/>
    <mergeCell ref="A1:D1"/>
    <mergeCell ref="J2:Q2"/>
    <mergeCell ref="A2:I2"/>
    <mergeCell ref="A52:C52"/>
    <mergeCell ref="D4:P4"/>
    <mergeCell ref="A11:C11"/>
    <mergeCell ref="A12:C12"/>
    <mergeCell ref="A14:C14"/>
    <mergeCell ref="A15:C15"/>
    <mergeCell ref="Q4:Q6"/>
    <mergeCell ref="A8:C8"/>
    <mergeCell ref="A9:C9"/>
    <mergeCell ref="A10:C10"/>
    <mergeCell ref="L3:M3"/>
    <mergeCell ref="A3:C3"/>
    <mergeCell ref="A4:C6"/>
  </mergeCells>
  <phoneticPr fontId="0" type="noConversion"/>
  <printOptions horizontalCentered="1" verticalCentered="1"/>
  <pageMargins left="0.59055118110236227" right="0.78740157480314965" top="0.78740157480314965" bottom="0.78740157480314965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ورقة3</vt:lpstr>
      <vt:lpstr>ورقة3!Print_Area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admin</cp:lastModifiedBy>
  <cp:lastPrinted>2018-02-19T05:37:29Z</cp:lastPrinted>
  <dcterms:created xsi:type="dcterms:W3CDTF">2000-09-22T13:50:28Z</dcterms:created>
  <dcterms:modified xsi:type="dcterms:W3CDTF">2018-03-14T07:41:55Z</dcterms:modified>
</cp:coreProperties>
</file>