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الخدمات الإدارية\"/>
    </mc:Choice>
  </mc:AlternateContent>
  <bookViews>
    <workbookView xWindow="120" yWindow="120" windowWidth="8460" windowHeight="6225"/>
  </bookViews>
  <sheets>
    <sheet name="ورقة0.1" sheetId="2" r:id="rId1"/>
    <sheet name="ورقة0.2" sheetId="1" r:id="rId2"/>
  </sheets>
  <definedNames>
    <definedName name="_xlnm.Print_Area" localSheetId="1">ورقة0.2!$A$1:$I$55</definedName>
  </definedNames>
  <calcPr calcId="162913"/>
</workbook>
</file>

<file path=xl/calcChain.xml><?xml version="1.0" encoding="utf-8"?>
<calcChain xmlns="http://schemas.openxmlformats.org/spreadsheetml/2006/main">
  <c r="C35" i="2" l="1"/>
  <c r="D35" i="2"/>
  <c r="E35" i="2"/>
  <c r="F35" i="2"/>
  <c r="G35" i="2"/>
  <c r="B35" i="2"/>
  <c r="G36" i="1" l="1"/>
  <c r="F36" i="1"/>
  <c r="E36" i="1"/>
  <c r="D36" i="1"/>
  <c r="C36" i="1"/>
  <c r="B36" i="1"/>
  <c r="I35" i="1"/>
  <c r="G31" i="1"/>
  <c r="F31" i="1"/>
  <c r="E31" i="1"/>
  <c r="D31" i="1"/>
  <c r="C31" i="1"/>
  <c r="B31" i="1"/>
  <c r="I30" i="1"/>
  <c r="G20" i="1"/>
  <c r="F20" i="1"/>
  <c r="E20" i="1"/>
  <c r="D20" i="1"/>
  <c r="C20" i="1"/>
  <c r="B20" i="1"/>
  <c r="I19" i="1"/>
  <c r="I25" i="1"/>
  <c r="G26" i="1"/>
  <c r="F26" i="1"/>
  <c r="E26" i="1"/>
  <c r="D26" i="1"/>
  <c r="C26" i="1"/>
  <c r="B26" i="1"/>
  <c r="G16" i="1"/>
  <c r="F16" i="1"/>
  <c r="E16" i="1"/>
  <c r="D16" i="1"/>
  <c r="C16" i="1"/>
  <c r="B16" i="1"/>
  <c r="I15" i="1"/>
  <c r="C12" i="1"/>
  <c r="D12" i="1"/>
  <c r="E12" i="1"/>
  <c r="F12" i="1"/>
  <c r="G12" i="1"/>
  <c r="B12" i="1"/>
  <c r="I11" i="1"/>
</calcChain>
</file>

<file path=xl/sharedStrings.xml><?xml version="1.0" encoding="utf-8"?>
<sst xmlns="http://schemas.openxmlformats.org/spreadsheetml/2006/main" count="185" uniqueCount="92">
  <si>
    <t>المجموع</t>
  </si>
  <si>
    <t>الرياض</t>
  </si>
  <si>
    <t>حائل</t>
  </si>
  <si>
    <t>جدة</t>
  </si>
  <si>
    <t>الدمام</t>
  </si>
  <si>
    <t>Riyadh</t>
  </si>
  <si>
    <t>Jeddah</t>
  </si>
  <si>
    <t>Dammam</t>
  </si>
  <si>
    <t>Abha</t>
  </si>
  <si>
    <t>Total</t>
  </si>
  <si>
    <t>H.Q., of First Instance Commission</t>
  </si>
  <si>
    <t xml:space="preserve"> Incoming Cases</t>
  </si>
  <si>
    <t>الرس</t>
  </si>
  <si>
    <t>الخبر</t>
  </si>
  <si>
    <t>Alras</t>
  </si>
  <si>
    <t>Onaizah</t>
  </si>
  <si>
    <t>Alkhobar</t>
  </si>
  <si>
    <t>مكة المكرمة</t>
  </si>
  <si>
    <t>المدينة المنورة</t>
  </si>
  <si>
    <t>ابها</t>
  </si>
  <si>
    <t>تبوك</t>
  </si>
  <si>
    <t>جازان</t>
  </si>
  <si>
    <t>الجوف</t>
  </si>
  <si>
    <t>عرعر</t>
  </si>
  <si>
    <t>Tabouk</t>
  </si>
  <si>
    <t>Jazan</t>
  </si>
  <si>
    <t>بيشة</t>
  </si>
  <si>
    <t>الأحساء</t>
  </si>
  <si>
    <t>الباحة</t>
  </si>
  <si>
    <t>نجران</t>
  </si>
  <si>
    <t>Bisha</t>
  </si>
  <si>
    <t>Al-baha</t>
  </si>
  <si>
    <t>Al-Ahsa</t>
  </si>
  <si>
    <t>Najran</t>
  </si>
  <si>
    <t>جدول 5 - 42</t>
  </si>
  <si>
    <t>Table 5 - 42</t>
  </si>
  <si>
    <t>القضايا الواردة</t>
  </si>
  <si>
    <t>إجمالي الواردة والمدورة</t>
  </si>
  <si>
    <t>Arar</t>
  </si>
  <si>
    <t>ينبع</t>
  </si>
  <si>
    <t>القنفذة</t>
  </si>
  <si>
    <t>وادي الدواسر</t>
  </si>
  <si>
    <t>المجمعة</t>
  </si>
  <si>
    <t>الطائف</t>
  </si>
  <si>
    <t>القريات</t>
  </si>
  <si>
    <t>حفر الباطن</t>
  </si>
  <si>
    <t>Yanbu</t>
  </si>
  <si>
    <t>Almajmaah</t>
  </si>
  <si>
    <t xml:space="preserve">Hafr Al-Batin
</t>
  </si>
  <si>
    <t>Reconciliation</t>
  </si>
  <si>
    <t xml:space="preserve">صلح </t>
  </si>
  <si>
    <t xml:space="preserve">الخدمات الاجتماعية
</t>
  </si>
  <si>
    <t xml:space="preserve">مقرا للجنة الابتدائية  </t>
  </si>
  <si>
    <t>Makah</t>
  </si>
  <si>
    <t>Medina</t>
  </si>
  <si>
    <t>بريده</t>
  </si>
  <si>
    <t xml:space="preserve">
Social Services</t>
  </si>
  <si>
    <t xml:space="preserve">المدورة </t>
  </si>
  <si>
    <t>Rounded</t>
  </si>
  <si>
    <t xml:space="preserve">  Saudi</t>
  </si>
  <si>
    <t>سعودي</t>
  </si>
  <si>
    <t xml:space="preserve"> non Saudi</t>
  </si>
  <si>
    <t>غير سعودي</t>
  </si>
  <si>
    <t>Buraydah</t>
  </si>
  <si>
    <t>Hail</t>
  </si>
  <si>
    <t>AL-Jouf</t>
  </si>
  <si>
    <t>Al Qunfudhah</t>
  </si>
  <si>
    <t>Taif</t>
  </si>
  <si>
    <t>Qurayyat</t>
  </si>
  <si>
    <t>رفحاء</t>
  </si>
  <si>
    <t>Rafha</t>
  </si>
  <si>
    <t>عنيزة</t>
  </si>
  <si>
    <t xml:space="preserve">القضايا المنتهية </t>
  </si>
  <si>
    <t>Total Finished Cases</t>
  </si>
  <si>
    <t>Wadi AlDowaser</t>
  </si>
  <si>
    <t>المصدر : وزارة العمل والتنمية الاجتماعية .</t>
  </si>
  <si>
    <t>Source: Ministry of Labour and Social .</t>
  </si>
  <si>
    <t>القضايا الواردة والمنتهية لدى اللجان الابتدائية واللجنة العليا بوزارة العمل والتنمية الاجتماعية خلال عام 1439/1438هـ</t>
  </si>
  <si>
    <t>Lawsuits Receivd and Finalized by Ministry of Labour's and Social First Instance and High Commissions - 1438/1439 A.H</t>
  </si>
  <si>
    <t>_</t>
  </si>
  <si>
    <t>العليا</t>
  </si>
  <si>
    <t>المموع</t>
  </si>
  <si>
    <t>النهائي</t>
  </si>
  <si>
    <t xml:space="preserve"> </t>
  </si>
  <si>
    <t>جدول10- 3</t>
  </si>
  <si>
    <t>Table10-3</t>
  </si>
  <si>
    <t xml:space="preserve"> الخدمات الإدارية</t>
  </si>
  <si>
    <t>Administrative Services</t>
  </si>
  <si>
    <t>Al-Riyadh</t>
  </si>
  <si>
    <t>Makkah Al-Mokarramah</t>
  </si>
  <si>
    <t>Al-Madinah Al-Monawarah</t>
  </si>
  <si>
    <t>Al-Baha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</si>
</sst>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2"/>
      <name val="Frutiger LT Arabic 55 Roman"/>
    </font>
    <font>
      <sz val="11"/>
      <name val="Frutiger LT Arabic 55 Roman"/>
    </font>
    <font>
      <sz val="10"/>
      <name val="Frutiger LT Arabic 55 Roman"/>
    </font>
    <font>
      <b/>
      <sz val="16"/>
      <name val="Frutiger LT Arabic 55 Roman"/>
    </font>
    <font>
      <b/>
      <sz val="12"/>
      <name val="Frutiger LT Arabic 55 Roman"/>
    </font>
    <font>
      <sz val="16"/>
      <name val="Frutiger LT Arabic 55 Roman"/>
    </font>
    <font>
      <sz val="7"/>
      <name val="Frutiger LT Arabic 55 Roman"/>
    </font>
    <font>
      <sz val="15"/>
      <name val="Frutiger LT Arabic 45 Light"/>
    </font>
    <font>
      <sz val="8"/>
      <name val="Frutiger LT Arabic 55 Roman"/>
    </font>
    <font>
      <sz val="8"/>
      <color rgb="FF8C96A7"/>
      <name val="Frutiger LT Arabic 55 Roman"/>
    </font>
    <font>
      <sz val="10"/>
      <color rgb="FF31849B"/>
      <name val="Frutiger LT Arabic 55 Roman"/>
    </font>
    <font>
      <sz val="10"/>
      <color rgb="FFFFFFFF"/>
      <name val="Frutiger LT Arabic 55 Roman"/>
    </font>
    <font>
      <sz val="12"/>
      <color rgb="FF474D9B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0" fontId="12" fillId="3" borderId="4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 shrinkToFit="1"/>
    </xf>
    <xf numFmtId="0" fontId="13" fillId="0" borderId="0" xfId="0" applyFont="1" applyAlignment="1">
      <alignment vertical="center" wrapText="1"/>
    </xf>
    <xf numFmtId="0" fontId="3" fillId="4" borderId="12" xfId="0" applyFont="1" applyFill="1" applyBorder="1" applyAlignment="1">
      <alignment horizontal="right" vertical="center" readingOrder="1"/>
    </xf>
    <xf numFmtId="0" fontId="3" fillId="4" borderId="12" xfId="0" applyFont="1" applyFill="1" applyBorder="1" applyAlignment="1">
      <alignment horizontal="left" vertical="center" wrapText="1" shrinkToFit="1" readingOrder="1"/>
    </xf>
    <xf numFmtId="0" fontId="3" fillId="5" borderId="12" xfId="0" applyFont="1" applyFill="1" applyBorder="1" applyAlignment="1">
      <alignment horizontal="right" vertical="center" readingOrder="1"/>
    </xf>
    <xf numFmtId="0" fontId="3" fillId="5" borderId="12" xfId="0" applyFont="1" applyFill="1" applyBorder="1" applyAlignment="1">
      <alignment horizontal="left" vertical="center" wrapText="1" shrinkToFit="1" readingOrder="1"/>
    </xf>
    <xf numFmtId="0" fontId="3" fillId="4" borderId="12" xfId="0" applyFont="1" applyFill="1" applyBorder="1" applyAlignment="1">
      <alignment horizontal="left" vertical="center" readingOrder="1"/>
    </xf>
    <xf numFmtId="0" fontId="3" fillId="5" borderId="12" xfId="0" applyFont="1" applyFill="1" applyBorder="1" applyAlignment="1">
      <alignment horizontal="left" vertical="center" readingOrder="1"/>
    </xf>
    <xf numFmtId="0" fontId="3" fillId="5" borderId="12" xfId="0" applyFont="1" applyFill="1" applyBorder="1" applyAlignment="1">
      <alignment horizontal="left" vertical="top" wrapText="1" shrinkToFit="1" readingOrder="1"/>
    </xf>
    <xf numFmtId="0" fontId="3" fillId="4" borderId="12" xfId="0" applyFont="1" applyFill="1" applyBorder="1" applyAlignment="1">
      <alignment horizontal="left" vertical="top" wrapText="1" shrinkToFit="1" readingOrder="1"/>
    </xf>
    <xf numFmtId="0" fontId="12" fillId="3" borderId="12" xfId="0" applyFont="1" applyFill="1" applyBorder="1" applyAlignment="1">
      <alignment horizontal="right" readingOrder="1"/>
    </xf>
    <xf numFmtId="0" fontId="12" fillId="3" borderId="12" xfId="0" applyFont="1" applyFill="1" applyBorder="1" applyAlignment="1">
      <alignment horizontal="left" vertical="center" readingOrder="1"/>
    </xf>
    <xf numFmtId="0" fontId="3" fillId="4" borderId="12" xfId="0" applyFont="1" applyFill="1" applyBorder="1" applyAlignment="1">
      <alignment horizontal="center" vertical="center" readingOrder="1"/>
    </xf>
    <xf numFmtId="0" fontId="3" fillId="5" borderId="12" xfId="0" applyFont="1" applyFill="1" applyBorder="1" applyAlignment="1">
      <alignment horizontal="center" vertical="center" readingOrder="1"/>
    </xf>
    <xf numFmtId="0" fontId="12" fillId="3" borderId="12" xfId="0" applyFont="1" applyFill="1" applyBorder="1" applyAlignment="1">
      <alignment horizontal="center" vertical="center" readingOrder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readingOrder="1"/>
    </xf>
    <xf numFmtId="0" fontId="3" fillId="6" borderId="0" xfId="0" applyFont="1" applyFill="1"/>
    <xf numFmtId="49" fontId="11" fillId="0" borderId="0" xfId="0" applyNumberFormat="1" applyFont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3"/>
  <sheetViews>
    <sheetView rightToLeft="1" tabSelected="1" workbookViewId="0">
      <selection activeCell="D42" sqref="D42"/>
    </sheetView>
  </sheetViews>
  <sheetFormatPr defaultColWidth="15.140625" defaultRowHeight="12.75"/>
  <cols>
    <col min="1" max="1" width="25.7109375" style="4" customWidth="1"/>
    <col min="2" max="2" width="12" style="4" customWidth="1"/>
    <col min="3" max="6" width="15.140625" style="4" customWidth="1"/>
    <col min="7" max="7" width="23.140625" style="4" customWidth="1"/>
    <col min="8" max="9" width="25.7109375" style="4" customWidth="1"/>
    <col min="10" max="16384" width="15.140625" style="4"/>
  </cols>
  <sheetData>
    <row r="1" spans="1:12" s="2" customFormat="1" ht="20.100000000000001" customHeight="1">
      <c r="A1" s="19" t="s">
        <v>86</v>
      </c>
      <c r="B1" s="20"/>
      <c r="C1" s="20"/>
      <c r="D1" s="20"/>
      <c r="E1" s="20"/>
      <c r="F1" s="20"/>
      <c r="G1" s="20"/>
      <c r="H1" s="45" t="s">
        <v>87</v>
      </c>
      <c r="I1" s="21"/>
      <c r="J1" s="1"/>
      <c r="K1" s="1"/>
      <c r="L1" s="1"/>
    </row>
    <row r="2" spans="1:12" s="15" customFormat="1" ht="41.25" customHeight="1">
      <c r="A2" s="50" t="s">
        <v>77</v>
      </c>
      <c r="B2" s="50"/>
      <c r="C2" s="50"/>
      <c r="D2" s="50"/>
      <c r="E2" s="50" t="s">
        <v>78</v>
      </c>
      <c r="F2" s="50"/>
      <c r="G2" s="50"/>
      <c r="H2" s="50"/>
      <c r="I2" s="24"/>
    </row>
    <row r="3" spans="1:12" s="3" customFormat="1" ht="20.100000000000001" customHeight="1">
      <c r="A3" s="16" t="s">
        <v>84</v>
      </c>
      <c r="B3" s="17"/>
      <c r="C3" s="17"/>
      <c r="D3" s="17"/>
      <c r="E3" s="17"/>
      <c r="F3" s="17"/>
      <c r="G3" s="18"/>
      <c r="H3" s="16" t="s">
        <v>85</v>
      </c>
      <c r="I3" s="16"/>
    </row>
    <row r="4" spans="1:12" ht="18" customHeight="1">
      <c r="A4" s="51" t="s">
        <v>52</v>
      </c>
      <c r="B4" s="51" t="s">
        <v>57</v>
      </c>
      <c r="C4" s="54" t="s">
        <v>36</v>
      </c>
      <c r="D4" s="55"/>
      <c r="E4" s="51" t="s">
        <v>37</v>
      </c>
      <c r="F4" s="51" t="s">
        <v>50</v>
      </c>
      <c r="G4" s="51" t="s">
        <v>72</v>
      </c>
      <c r="H4" s="51" t="s">
        <v>10</v>
      </c>
    </row>
    <row r="5" spans="1:12" ht="18" customHeight="1">
      <c r="A5" s="52"/>
      <c r="B5" s="52"/>
      <c r="C5" s="56" t="s">
        <v>11</v>
      </c>
      <c r="D5" s="57"/>
      <c r="E5" s="52"/>
      <c r="F5" s="52"/>
      <c r="G5" s="52"/>
      <c r="H5" s="52"/>
    </row>
    <row r="6" spans="1:12" ht="18" customHeight="1">
      <c r="A6" s="52"/>
      <c r="B6" s="52" t="s">
        <v>58</v>
      </c>
      <c r="C6" s="38" t="s">
        <v>60</v>
      </c>
      <c r="D6" s="46" t="s">
        <v>62</v>
      </c>
      <c r="E6" s="52" t="s">
        <v>9</v>
      </c>
      <c r="F6" s="52" t="s">
        <v>49</v>
      </c>
      <c r="G6" s="52" t="s">
        <v>73</v>
      </c>
      <c r="H6" s="52"/>
    </row>
    <row r="7" spans="1:12" ht="18" customHeight="1">
      <c r="A7" s="53"/>
      <c r="B7" s="53"/>
      <c r="C7" s="42" t="s">
        <v>59</v>
      </c>
      <c r="D7" s="47" t="s">
        <v>61</v>
      </c>
      <c r="E7" s="53"/>
      <c r="F7" s="53"/>
      <c r="G7" s="53"/>
      <c r="H7" s="53"/>
    </row>
    <row r="8" spans="1:12" ht="20.100000000000001" customHeight="1">
      <c r="A8" s="35" t="s">
        <v>1</v>
      </c>
      <c r="B8" s="35">
        <v>3208</v>
      </c>
      <c r="C8" s="35">
        <v>2248</v>
      </c>
      <c r="D8" s="35">
        <v>5605</v>
      </c>
      <c r="E8" s="35">
        <v>11061</v>
      </c>
      <c r="F8" s="35">
        <v>870</v>
      </c>
      <c r="G8" s="35">
        <v>7224</v>
      </c>
      <c r="H8" s="35" t="s">
        <v>88</v>
      </c>
    </row>
    <row r="9" spans="1:12" ht="20.100000000000001" customHeight="1">
      <c r="A9" s="36" t="s">
        <v>17</v>
      </c>
      <c r="B9" s="36">
        <v>631</v>
      </c>
      <c r="C9" s="36">
        <v>987</v>
      </c>
      <c r="D9" s="36">
        <v>1844</v>
      </c>
      <c r="E9" s="36">
        <v>3462</v>
      </c>
      <c r="F9" s="36">
        <v>619</v>
      </c>
      <c r="G9" s="36">
        <v>2561</v>
      </c>
      <c r="H9" s="36" t="s">
        <v>89</v>
      </c>
    </row>
    <row r="10" spans="1:12" ht="20.100000000000001" customHeight="1">
      <c r="A10" s="35" t="s">
        <v>3</v>
      </c>
      <c r="B10" s="35">
        <v>7208</v>
      </c>
      <c r="C10" s="35">
        <v>2308</v>
      </c>
      <c r="D10" s="35">
        <v>5130</v>
      </c>
      <c r="E10" s="35">
        <v>14646</v>
      </c>
      <c r="F10" s="35">
        <v>1314</v>
      </c>
      <c r="G10" s="35">
        <v>6383</v>
      </c>
      <c r="H10" s="35" t="s">
        <v>6</v>
      </c>
    </row>
    <row r="11" spans="1:12" ht="20.100000000000001" customHeight="1">
      <c r="A11" s="36" t="s">
        <v>18</v>
      </c>
      <c r="B11" s="36">
        <v>0</v>
      </c>
      <c r="C11" s="36">
        <v>1330</v>
      </c>
      <c r="D11" s="36">
        <v>1021</v>
      </c>
      <c r="E11" s="36">
        <v>2351</v>
      </c>
      <c r="F11" s="36">
        <v>311</v>
      </c>
      <c r="G11" s="36">
        <v>1775</v>
      </c>
      <c r="H11" s="36" t="s">
        <v>90</v>
      </c>
    </row>
    <row r="12" spans="1:12" ht="20.100000000000001" customHeight="1">
      <c r="A12" s="35" t="s">
        <v>55</v>
      </c>
      <c r="B12" s="35">
        <v>291</v>
      </c>
      <c r="C12" s="35">
        <v>736</v>
      </c>
      <c r="D12" s="35">
        <v>1341</v>
      </c>
      <c r="E12" s="35">
        <v>2368</v>
      </c>
      <c r="F12" s="35">
        <v>566</v>
      </c>
      <c r="G12" s="35">
        <v>1928</v>
      </c>
      <c r="H12" s="35" t="s">
        <v>63</v>
      </c>
    </row>
    <row r="13" spans="1:12" ht="20.100000000000001" customHeight="1">
      <c r="A13" s="36" t="s">
        <v>71</v>
      </c>
      <c r="B13" s="36">
        <v>0</v>
      </c>
      <c r="C13" s="36">
        <v>417</v>
      </c>
      <c r="D13" s="36">
        <v>809</v>
      </c>
      <c r="E13" s="36">
        <v>1226</v>
      </c>
      <c r="F13" s="36">
        <v>309</v>
      </c>
      <c r="G13" s="36">
        <v>1038</v>
      </c>
      <c r="H13" s="36" t="s">
        <v>15</v>
      </c>
    </row>
    <row r="14" spans="1:12" ht="20.100000000000001" customHeight="1">
      <c r="A14" s="35" t="s">
        <v>12</v>
      </c>
      <c r="B14" s="35">
        <v>95</v>
      </c>
      <c r="C14" s="35">
        <v>284</v>
      </c>
      <c r="D14" s="35">
        <v>843</v>
      </c>
      <c r="E14" s="35">
        <v>1222</v>
      </c>
      <c r="F14" s="35">
        <v>338</v>
      </c>
      <c r="G14" s="35">
        <v>930</v>
      </c>
      <c r="H14" s="35" t="s">
        <v>14</v>
      </c>
    </row>
    <row r="15" spans="1:12" ht="20.100000000000001" customHeight="1">
      <c r="A15" s="36" t="s">
        <v>4</v>
      </c>
      <c r="B15" s="36">
        <v>919</v>
      </c>
      <c r="C15" s="36">
        <v>649</v>
      </c>
      <c r="D15" s="36">
        <v>1009</v>
      </c>
      <c r="E15" s="36">
        <v>2577</v>
      </c>
      <c r="F15" s="36">
        <v>912</v>
      </c>
      <c r="G15" s="36">
        <v>2864</v>
      </c>
      <c r="H15" s="36" t="s">
        <v>7</v>
      </c>
    </row>
    <row r="16" spans="1:12" ht="20.100000000000001" customHeight="1">
      <c r="A16" s="35" t="s">
        <v>13</v>
      </c>
      <c r="B16" s="35">
        <v>0</v>
      </c>
      <c r="C16" s="35">
        <v>794</v>
      </c>
      <c r="D16" s="35">
        <v>1089</v>
      </c>
      <c r="E16" s="35">
        <v>1883</v>
      </c>
      <c r="F16" s="35">
        <v>333</v>
      </c>
      <c r="G16" s="35">
        <v>1365</v>
      </c>
      <c r="H16" s="35" t="s">
        <v>16</v>
      </c>
    </row>
    <row r="17" spans="1:11" ht="20.100000000000001" customHeight="1">
      <c r="A17" s="36" t="s">
        <v>19</v>
      </c>
      <c r="B17" s="36">
        <v>1181</v>
      </c>
      <c r="C17" s="36">
        <v>662</v>
      </c>
      <c r="D17" s="36">
        <v>1323</v>
      </c>
      <c r="E17" s="36">
        <v>3166</v>
      </c>
      <c r="F17" s="36">
        <v>324</v>
      </c>
      <c r="G17" s="36">
        <v>735</v>
      </c>
      <c r="H17" s="36" t="s">
        <v>8</v>
      </c>
    </row>
    <row r="18" spans="1:11" ht="20.100000000000001" customHeight="1">
      <c r="A18" s="35" t="s">
        <v>20</v>
      </c>
      <c r="B18" s="35">
        <v>227</v>
      </c>
      <c r="C18" s="35">
        <v>615</v>
      </c>
      <c r="D18" s="35">
        <v>1187</v>
      </c>
      <c r="E18" s="35">
        <v>2029</v>
      </c>
      <c r="F18" s="35">
        <v>707</v>
      </c>
      <c r="G18" s="35">
        <v>1394</v>
      </c>
      <c r="H18" s="35" t="s">
        <v>24</v>
      </c>
    </row>
    <row r="19" spans="1:11" ht="20.100000000000001" customHeight="1">
      <c r="A19" s="36" t="s">
        <v>2</v>
      </c>
      <c r="B19" s="36">
        <v>0</v>
      </c>
      <c r="C19" s="36">
        <v>443</v>
      </c>
      <c r="D19" s="36">
        <v>1302</v>
      </c>
      <c r="E19" s="36">
        <v>1745</v>
      </c>
      <c r="F19" s="36">
        <v>536</v>
      </c>
      <c r="G19" s="36">
        <v>1143</v>
      </c>
      <c r="H19" s="36" t="s">
        <v>64</v>
      </c>
    </row>
    <row r="20" spans="1:11" ht="20.100000000000001" customHeight="1">
      <c r="A20" s="35" t="s">
        <v>21</v>
      </c>
      <c r="B20" s="35">
        <v>0</v>
      </c>
      <c r="C20" s="35">
        <v>534</v>
      </c>
      <c r="D20" s="35">
        <v>1137</v>
      </c>
      <c r="E20" s="35">
        <v>1671</v>
      </c>
      <c r="F20" s="35">
        <v>363</v>
      </c>
      <c r="G20" s="35">
        <v>1295</v>
      </c>
      <c r="H20" s="35" t="s">
        <v>25</v>
      </c>
    </row>
    <row r="21" spans="1:11" ht="20.100000000000001" customHeight="1">
      <c r="A21" s="36" t="s">
        <v>22</v>
      </c>
      <c r="B21" s="36">
        <v>149</v>
      </c>
      <c r="C21" s="36">
        <v>336</v>
      </c>
      <c r="D21" s="36">
        <v>822</v>
      </c>
      <c r="E21" s="36">
        <v>1307</v>
      </c>
      <c r="F21" s="36">
        <v>562</v>
      </c>
      <c r="G21" s="36">
        <v>932</v>
      </c>
      <c r="H21" s="36" t="s">
        <v>65</v>
      </c>
    </row>
    <row r="22" spans="1:11" ht="20.100000000000001" customHeight="1">
      <c r="A22" s="35" t="s">
        <v>27</v>
      </c>
      <c r="B22" s="35">
        <v>118</v>
      </c>
      <c r="C22" s="35">
        <v>934</v>
      </c>
      <c r="D22" s="35">
        <v>1595</v>
      </c>
      <c r="E22" s="35">
        <v>2647</v>
      </c>
      <c r="F22" s="35">
        <v>458</v>
      </c>
      <c r="G22" s="35">
        <v>1034</v>
      </c>
      <c r="H22" s="35" t="s">
        <v>32</v>
      </c>
      <c r="K22" s="4" t="s">
        <v>83</v>
      </c>
    </row>
    <row r="23" spans="1:11" ht="20.100000000000001" customHeight="1">
      <c r="A23" s="36" t="s">
        <v>28</v>
      </c>
      <c r="B23" s="36">
        <v>348</v>
      </c>
      <c r="C23" s="36">
        <v>510</v>
      </c>
      <c r="D23" s="36">
        <v>1401</v>
      </c>
      <c r="E23" s="36">
        <v>2259</v>
      </c>
      <c r="F23" s="36">
        <v>294</v>
      </c>
      <c r="G23" s="36">
        <v>1720</v>
      </c>
      <c r="H23" s="36" t="s">
        <v>91</v>
      </c>
    </row>
    <row r="24" spans="1:11" ht="20.100000000000001" customHeight="1">
      <c r="A24" s="35" t="s">
        <v>29</v>
      </c>
      <c r="B24" s="35">
        <v>83</v>
      </c>
      <c r="C24" s="35">
        <v>320</v>
      </c>
      <c r="D24" s="35">
        <v>891</v>
      </c>
      <c r="E24" s="35">
        <v>1294</v>
      </c>
      <c r="F24" s="35">
        <v>319</v>
      </c>
      <c r="G24" s="35">
        <v>1118</v>
      </c>
      <c r="H24" s="35" t="s">
        <v>33</v>
      </c>
    </row>
    <row r="25" spans="1:11" ht="20.100000000000001" customHeight="1">
      <c r="A25" s="36" t="s">
        <v>23</v>
      </c>
      <c r="B25" s="36">
        <v>105</v>
      </c>
      <c r="C25" s="36">
        <v>350</v>
      </c>
      <c r="D25" s="36">
        <v>754</v>
      </c>
      <c r="E25" s="36">
        <v>1209</v>
      </c>
      <c r="F25" s="36">
        <v>448</v>
      </c>
      <c r="G25" s="36">
        <v>768</v>
      </c>
      <c r="H25" s="36" t="s">
        <v>38</v>
      </c>
    </row>
    <row r="26" spans="1:11" ht="20.100000000000001" customHeight="1">
      <c r="A26" s="35" t="s">
        <v>26</v>
      </c>
      <c r="B26" s="35">
        <v>80</v>
      </c>
      <c r="C26" s="35">
        <v>291</v>
      </c>
      <c r="D26" s="35">
        <v>934</v>
      </c>
      <c r="E26" s="35">
        <v>1305</v>
      </c>
      <c r="F26" s="35">
        <v>356</v>
      </c>
      <c r="G26" s="35">
        <v>1002</v>
      </c>
      <c r="H26" s="35" t="s">
        <v>30</v>
      </c>
    </row>
    <row r="27" spans="1:11" ht="20.100000000000001" customHeight="1">
      <c r="A27" s="36" t="s">
        <v>39</v>
      </c>
      <c r="B27" s="36">
        <v>754</v>
      </c>
      <c r="C27" s="36">
        <v>477</v>
      </c>
      <c r="D27" s="36">
        <v>1216</v>
      </c>
      <c r="E27" s="36">
        <v>2447</v>
      </c>
      <c r="F27" s="36">
        <v>445</v>
      </c>
      <c r="G27" s="36">
        <v>1007</v>
      </c>
      <c r="H27" s="36" t="s">
        <v>46</v>
      </c>
    </row>
    <row r="28" spans="1:11" ht="20.100000000000001" customHeight="1">
      <c r="A28" s="35" t="s">
        <v>40</v>
      </c>
      <c r="B28" s="35">
        <v>70</v>
      </c>
      <c r="C28" s="35">
        <v>548</v>
      </c>
      <c r="D28" s="35">
        <v>666</v>
      </c>
      <c r="E28" s="35">
        <v>1284</v>
      </c>
      <c r="F28" s="35">
        <v>484</v>
      </c>
      <c r="G28" s="35">
        <v>1137</v>
      </c>
      <c r="H28" s="35" t="s">
        <v>66</v>
      </c>
    </row>
    <row r="29" spans="1:11" ht="20.100000000000001" customHeight="1">
      <c r="A29" s="36" t="s">
        <v>41</v>
      </c>
      <c r="B29" s="36">
        <v>91</v>
      </c>
      <c r="C29" s="36">
        <v>249</v>
      </c>
      <c r="D29" s="36">
        <v>617</v>
      </c>
      <c r="E29" s="36">
        <v>957</v>
      </c>
      <c r="F29" s="36">
        <v>325</v>
      </c>
      <c r="G29" s="36">
        <v>819</v>
      </c>
      <c r="H29" s="36" t="s">
        <v>74</v>
      </c>
    </row>
    <row r="30" spans="1:11" ht="20.100000000000001" customHeight="1">
      <c r="A30" s="35" t="s">
        <v>42</v>
      </c>
      <c r="B30" s="35">
        <v>0</v>
      </c>
      <c r="C30" s="35">
        <v>271</v>
      </c>
      <c r="D30" s="35">
        <v>754</v>
      </c>
      <c r="E30" s="35">
        <v>1025</v>
      </c>
      <c r="F30" s="35">
        <v>453</v>
      </c>
      <c r="G30" s="35">
        <v>977</v>
      </c>
      <c r="H30" s="35" t="s">
        <v>47</v>
      </c>
    </row>
    <row r="31" spans="1:11" ht="20.100000000000001" customHeight="1">
      <c r="A31" s="36" t="s">
        <v>43</v>
      </c>
      <c r="B31" s="36">
        <v>167</v>
      </c>
      <c r="C31" s="36">
        <v>420</v>
      </c>
      <c r="D31" s="36">
        <v>920</v>
      </c>
      <c r="E31" s="36">
        <v>1507</v>
      </c>
      <c r="F31" s="36">
        <v>309</v>
      </c>
      <c r="G31" s="36">
        <v>821</v>
      </c>
      <c r="H31" s="36" t="s">
        <v>67</v>
      </c>
    </row>
    <row r="32" spans="1:11" ht="20.100000000000001" customHeight="1">
      <c r="A32" s="35" t="s">
        <v>69</v>
      </c>
      <c r="B32" s="35">
        <v>0</v>
      </c>
      <c r="C32" s="35">
        <v>294</v>
      </c>
      <c r="D32" s="35">
        <v>662</v>
      </c>
      <c r="E32" s="35">
        <v>956</v>
      </c>
      <c r="F32" s="35">
        <v>317</v>
      </c>
      <c r="G32" s="35">
        <v>927</v>
      </c>
      <c r="H32" s="35" t="s">
        <v>70</v>
      </c>
    </row>
    <row r="33" spans="1:56" ht="20.100000000000001" customHeight="1">
      <c r="A33" s="36" t="s">
        <v>44</v>
      </c>
      <c r="B33" s="36">
        <v>200</v>
      </c>
      <c r="C33" s="36">
        <v>275</v>
      </c>
      <c r="D33" s="36">
        <v>591</v>
      </c>
      <c r="E33" s="36">
        <v>1066</v>
      </c>
      <c r="F33" s="36">
        <v>293</v>
      </c>
      <c r="G33" s="36">
        <v>627</v>
      </c>
      <c r="H33" s="36" t="s">
        <v>68</v>
      </c>
    </row>
    <row r="34" spans="1:56" ht="20.100000000000001" customHeight="1">
      <c r="A34" s="35" t="s">
        <v>45</v>
      </c>
      <c r="B34" s="35">
        <v>177</v>
      </c>
      <c r="C34" s="35">
        <v>344</v>
      </c>
      <c r="D34" s="35">
        <v>708</v>
      </c>
      <c r="E34" s="35">
        <v>1229</v>
      </c>
      <c r="F34" s="35">
        <v>322</v>
      </c>
      <c r="G34" s="35">
        <v>980</v>
      </c>
      <c r="H34" s="35" t="s">
        <v>48</v>
      </c>
    </row>
    <row r="35" spans="1:56" ht="20.100000000000001" customHeight="1">
      <c r="A35" s="37" t="s">
        <v>0</v>
      </c>
      <c r="B35" s="37">
        <f>SUM(B8:B34)</f>
        <v>16102</v>
      </c>
      <c r="C35" s="37">
        <f t="shared" ref="C35:G35" si="0">SUM(C8:C34)</f>
        <v>17626</v>
      </c>
      <c r="D35" s="37">
        <f t="shared" si="0"/>
        <v>36171</v>
      </c>
      <c r="E35" s="37">
        <f t="shared" si="0"/>
        <v>69899</v>
      </c>
      <c r="F35" s="37">
        <f t="shared" si="0"/>
        <v>12887</v>
      </c>
      <c r="G35" s="37">
        <f t="shared" si="0"/>
        <v>44504</v>
      </c>
      <c r="H35" s="37" t="s">
        <v>9</v>
      </c>
    </row>
    <row r="36" spans="1:56" s="5" customFormat="1" ht="20.100000000000001" customHeight="1">
      <c r="A36" s="48" t="s">
        <v>75</v>
      </c>
      <c r="B36" s="48"/>
      <c r="C36" s="48"/>
      <c r="D36" s="23"/>
      <c r="E36" s="23"/>
      <c r="F36" s="23"/>
      <c r="G36" s="49" t="s">
        <v>76</v>
      </c>
      <c r="H36" s="49"/>
      <c r="I36" s="23"/>
    </row>
    <row r="37" spans="1:56" ht="20.25">
      <c r="A37" s="6"/>
      <c r="B37" s="6"/>
      <c r="C37" s="6"/>
      <c r="D37" s="6"/>
      <c r="E37" s="6"/>
      <c r="F37" s="6"/>
      <c r="G37" s="6"/>
      <c r="H37" s="6"/>
      <c r="I37" s="6"/>
      <c r="J37" s="7"/>
    </row>
    <row r="38" spans="1:56" ht="20.25">
      <c r="A38" s="6"/>
      <c r="B38" s="6"/>
      <c r="C38" s="6"/>
      <c r="D38" s="6"/>
      <c r="E38" s="6"/>
      <c r="F38" s="6"/>
      <c r="G38" s="6"/>
      <c r="H38" s="6"/>
      <c r="I38" s="6"/>
      <c r="J38" s="7"/>
    </row>
    <row r="39" spans="1:56" ht="20.25">
      <c r="A39" s="6"/>
      <c r="B39" s="6"/>
      <c r="C39" s="6"/>
      <c r="D39" s="6"/>
      <c r="E39" s="6"/>
      <c r="F39" s="6"/>
      <c r="G39" s="6"/>
      <c r="H39" s="6"/>
      <c r="I39" s="6"/>
      <c r="J39" s="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5.75">
      <c r="A40" s="10"/>
      <c r="B40" s="10"/>
      <c r="C40" s="10"/>
      <c r="D40" s="10"/>
      <c r="E40" s="11"/>
      <c r="F40" s="10"/>
      <c r="G40" s="10"/>
      <c r="H40" s="10"/>
      <c r="I40" s="12"/>
      <c r="J40" s="13"/>
      <c r="K40" s="13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s="12" customFormat="1">
      <c r="A41" s="14"/>
      <c r="B41" s="14"/>
      <c r="C41" s="14"/>
      <c r="D41" s="14"/>
      <c r="E41" s="14"/>
      <c r="F41" s="14"/>
      <c r="G41" s="14"/>
      <c r="H41" s="14"/>
      <c r="I41" s="14"/>
    </row>
    <row r="42" spans="1:56" s="12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56" s="12" customFormat="1" ht="20.25">
      <c r="A43" s="8"/>
      <c r="B43" s="8"/>
      <c r="C43" s="8"/>
      <c r="D43" s="8"/>
      <c r="E43" s="8"/>
      <c r="F43" s="8"/>
      <c r="G43" s="8"/>
      <c r="H43" s="8"/>
      <c r="I43" s="8"/>
    </row>
    <row r="44" spans="1:56" s="12" customFormat="1"/>
    <row r="45" spans="1:56" s="12" customFormat="1"/>
    <row r="46" spans="1:56" s="12" customFormat="1"/>
    <row r="47" spans="1:56" s="12" customFormat="1"/>
    <row r="48" spans="1:56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pans="1:9" s="12" customFormat="1"/>
    <row r="98" spans="1:9" s="12" customFormat="1"/>
    <row r="99" spans="1:9" s="12" customFormat="1"/>
    <row r="100" spans="1:9" s="12" customForma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s="12" customForma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s="12" customForma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s="12" customFormat="1">
      <c r="A103" s="4"/>
      <c r="B103" s="4"/>
      <c r="C103" s="4"/>
      <c r="D103" s="4"/>
      <c r="E103" s="4"/>
      <c r="F103" s="4"/>
      <c r="G103" s="4"/>
      <c r="H103" s="4"/>
      <c r="I103" s="4"/>
    </row>
  </sheetData>
  <mergeCells count="16">
    <mergeCell ref="B4:B5"/>
    <mergeCell ref="A36:C36"/>
    <mergeCell ref="G36:H36"/>
    <mergeCell ref="A2:D2"/>
    <mergeCell ref="E2:H2"/>
    <mergeCell ref="A4:A7"/>
    <mergeCell ref="C4:D4"/>
    <mergeCell ref="E4:E5"/>
    <mergeCell ref="F4:F5"/>
    <mergeCell ref="H4:H7"/>
    <mergeCell ref="C5:D5"/>
    <mergeCell ref="E6:E7"/>
    <mergeCell ref="F6:F7"/>
    <mergeCell ref="G4:G5"/>
    <mergeCell ref="G6:G7"/>
    <mergeCell ref="B6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1"/>
  <sheetViews>
    <sheetView rightToLeft="1" zoomScale="90" zoomScaleNormal="90" workbookViewId="0">
      <selection activeCell="B32" sqref="B32"/>
    </sheetView>
  </sheetViews>
  <sheetFormatPr defaultColWidth="15.140625" defaultRowHeight="12.75"/>
  <cols>
    <col min="1" max="1" width="25.7109375" style="4" customWidth="1"/>
    <col min="2" max="2" width="12" style="4" customWidth="1"/>
    <col min="3" max="6" width="15.140625" style="4" customWidth="1"/>
    <col min="7" max="7" width="23.140625" style="4" customWidth="1"/>
    <col min="8" max="9" width="25.7109375" style="4" customWidth="1"/>
    <col min="10" max="16384" width="15.140625" style="4"/>
  </cols>
  <sheetData>
    <row r="1" spans="1:12" s="2" customFormat="1" ht="20.100000000000001" customHeight="1">
      <c r="A1" s="19" t="s">
        <v>51</v>
      </c>
      <c r="B1" s="20"/>
      <c r="C1" s="20"/>
      <c r="D1" s="20"/>
      <c r="E1" s="20"/>
      <c r="F1" s="20"/>
      <c r="G1" s="20"/>
      <c r="H1" s="21" t="s">
        <v>56</v>
      </c>
      <c r="I1" s="21"/>
      <c r="J1" s="1"/>
      <c r="K1" s="1"/>
      <c r="L1" s="1"/>
    </row>
    <row r="2" spans="1:12" s="15" customFormat="1" ht="54.95" customHeight="1">
      <c r="A2" s="50" t="s">
        <v>77</v>
      </c>
      <c r="B2" s="50"/>
      <c r="C2" s="50"/>
      <c r="D2" s="50"/>
      <c r="E2" s="50" t="s">
        <v>78</v>
      </c>
      <c r="F2" s="50"/>
      <c r="G2" s="50"/>
      <c r="H2" s="50"/>
      <c r="I2" s="24"/>
    </row>
    <row r="3" spans="1:12" s="3" customFormat="1" ht="20.100000000000001" customHeight="1">
      <c r="A3" s="16" t="s">
        <v>34</v>
      </c>
      <c r="B3" s="17"/>
      <c r="C3" s="17"/>
      <c r="D3" s="17"/>
      <c r="E3" s="17"/>
      <c r="F3" s="17"/>
      <c r="G3" s="18"/>
      <c r="H3" s="16" t="s">
        <v>35</v>
      </c>
      <c r="I3" s="16"/>
    </row>
    <row r="4" spans="1:12" ht="20.100000000000001" customHeight="1">
      <c r="A4" s="51" t="s">
        <v>52</v>
      </c>
      <c r="B4" s="51" t="s">
        <v>57</v>
      </c>
      <c r="C4" s="54" t="s">
        <v>36</v>
      </c>
      <c r="D4" s="55"/>
      <c r="E4" s="58" t="s">
        <v>37</v>
      </c>
      <c r="F4" s="58" t="s">
        <v>50</v>
      </c>
      <c r="G4" s="39"/>
      <c r="H4" s="51" t="s">
        <v>10</v>
      </c>
    </row>
    <row r="5" spans="1:12" ht="20.100000000000001" customHeight="1">
      <c r="A5" s="52"/>
      <c r="B5" s="52"/>
      <c r="C5" s="56" t="s">
        <v>11</v>
      </c>
      <c r="D5" s="57"/>
      <c r="E5" s="58"/>
      <c r="F5" s="58"/>
      <c r="G5" s="38" t="s">
        <v>72</v>
      </c>
      <c r="H5" s="52"/>
    </row>
    <row r="6" spans="1:12" ht="20.100000000000001" customHeight="1">
      <c r="A6" s="52"/>
      <c r="B6" s="52"/>
      <c r="C6" s="38" t="s">
        <v>60</v>
      </c>
      <c r="D6" s="40" t="s">
        <v>62</v>
      </c>
      <c r="E6" s="58" t="s">
        <v>9</v>
      </c>
      <c r="F6" s="58" t="s">
        <v>49</v>
      </c>
      <c r="G6" s="38"/>
      <c r="H6" s="52"/>
    </row>
    <row r="7" spans="1:12" ht="36" customHeight="1">
      <c r="A7" s="53"/>
      <c r="B7" s="22" t="s">
        <v>58</v>
      </c>
      <c r="C7" s="42" t="s">
        <v>59</v>
      </c>
      <c r="D7" s="41" t="s">
        <v>61</v>
      </c>
      <c r="E7" s="58"/>
      <c r="F7" s="58"/>
      <c r="G7" s="42" t="s">
        <v>73</v>
      </c>
      <c r="H7" s="53"/>
    </row>
    <row r="8" spans="1:12" ht="20.100000000000001" customHeight="1">
      <c r="A8" s="25" t="s">
        <v>1</v>
      </c>
      <c r="B8" s="35">
        <v>3208</v>
      </c>
      <c r="C8" s="35">
        <v>2248</v>
      </c>
      <c r="D8" s="35">
        <v>5605</v>
      </c>
      <c r="E8" s="35">
        <v>11061</v>
      </c>
      <c r="F8" s="35">
        <v>870</v>
      </c>
      <c r="G8" s="35">
        <v>7224</v>
      </c>
      <c r="H8" s="26" t="s">
        <v>5</v>
      </c>
    </row>
    <row r="9" spans="1:12" ht="20.100000000000001" customHeight="1">
      <c r="A9" s="27" t="s">
        <v>17</v>
      </c>
      <c r="B9" s="36">
        <v>631</v>
      </c>
      <c r="C9" s="36">
        <v>987</v>
      </c>
      <c r="D9" s="36">
        <v>1844</v>
      </c>
      <c r="E9" s="36">
        <v>3462</v>
      </c>
      <c r="F9" s="36">
        <v>619</v>
      </c>
      <c r="G9" s="36">
        <v>2561</v>
      </c>
      <c r="H9" s="28" t="s">
        <v>53</v>
      </c>
    </row>
    <row r="10" spans="1:12" ht="20.100000000000001" customHeight="1">
      <c r="A10" s="25" t="s">
        <v>3</v>
      </c>
      <c r="B10" s="35">
        <v>7208</v>
      </c>
      <c r="C10" s="35">
        <v>2308</v>
      </c>
      <c r="D10" s="35">
        <v>5130</v>
      </c>
      <c r="E10" s="35">
        <v>14646</v>
      </c>
      <c r="F10" s="35">
        <v>1314</v>
      </c>
      <c r="G10" s="35">
        <v>6383</v>
      </c>
      <c r="H10" s="29" t="s">
        <v>6</v>
      </c>
    </row>
    <row r="11" spans="1:12" ht="20.100000000000001" customHeight="1">
      <c r="A11" s="25" t="s">
        <v>80</v>
      </c>
      <c r="B11" s="35">
        <v>0</v>
      </c>
      <c r="C11" s="35">
        <v>2957</v>
      </c>
      <c r="D11" s="35">
        <v>1513</v>
      </c>
      <c r="E11" s="35">
        <v>4470</v>
      </c>
      <c r="F11" s="35" t="s">
        <v>79</v>
      </c>
      <c r="G11" s="35">
        <v>4694</v>
      </c>
      <c r="H11" s="29"/>
      <c r="I11" s="4">
        <f>B11+C11+D11</f>
        <v>4470</v>
      </c>
    </row>
    <row r="12" spans="1:12" ht="20.100000000000001" customHeight="1">
      <c r="A12" s="25" t="s">
        <v>81</v>
      </c>
      <c r="B12" s="35">
        <f>B10+B11</f>
        <v>7208</v>
      </c>
      <c r="C12" s="35">
        <f t="shared" ref="C12:G12" si="0">C10+C11</f>
        <v>5265</v>
      </c>
      <c r="D12" s="35">
        <f t="shared" si="0"/>
        <v>6643</v>
      </c>
      <c r="E12" s="35">
        <f t="shared" si="0"/>
        <v>19116</v>
      </c>
      <c r="F12" s="35" t="e">
        <f t="shared" si="0"/>
        <v>#VALUE!</v>
      </c>
      <c r="G12" s="35">
        <f t="shared" si="0"/>
        <v>11077</v>
      </c>
      <c r="H12" s="29"/>
    </row>
    <row r="13" spans="1:12" ht="20.100000000000001" customHeight="1">
      <c r="A13" s="25" t="s">
        <v>82</v>
      </c>
      <c r="B13" s="35">
        <v>7208</v>
      </c>
      <c r="C13" s="35">
        <v>5265</v>
      </c>
      <c r="D13" s="35">
        <v>6643</v>
      </c>
      <c r="E13" s="35">
        <v>19116</v>
      </c>
      <c r="F13" s="35">
        <v>1314</v>
      </c>
      <c r="G13" s="35">
        <v>11077</v>
      </c>
      <c r="H13" s="29"/>
      <c r="I13" s="44"/>
    </row>
    <row r="14" spans="1:12" ht="20.100000000000001" customHeight="1">
      <c r="A14" s="27" t="s">
        <v>18</v>
      </c>
      <c r="B14" s="36">
        <v>0</v>
      </c>
      <c r="C14" s="36">
        <v>1330</v>
      </c>
      <c r="D14" s="36">
        <v>1021</v>
      </c>
      <c r="E14" s="36">
        <v>2351</v>
      </c>
      <c r="F14" s="36">
        <v>311</v>
      </c>
      <c r="G14" s="36">
        <v>1775</v>
      </c>
      <c r="H14" s="30" t="s">
        <v>54</v>
      </c>
    </row>
    <row r="15" spans="1:12" ht="20.100000000000001" customHeight="1">
      <c r="A15" s="27" t="s">
        <v>80</v>
      </c>
      <c r="B15" s="36">
        <v>1269</v>
      </c>
      <c r="C15" s="36">
        <v>1514</v>
      </c>
      <c r="D15" s="36">
        <v>865</v>
      </c>
      <c r="E15" s="36">
        <v>3648</v>
      </c>
      <c r="F15" s="36" t="s">
        <v>79</v>
      </c>
      <c r="G15" s="36">
        <v>1596</v>
      </c>
      <c r="H15" s="30"/>
      <c r="I15" s="4">
        <f>B15+C15+D15</f>
        <v>3648</v>
      </c>
    </row>
    <row r="16" spans="1:12" ht="20.100000000000001" customHeight="1">
      <c r="A16" s="27" t="s">
        <v>81</v>
      </c>
      <c r="B16" s="36">
        <f>B14+B15</f>
        <v>1269</v>
      </c>
      <c r="C16" s="36">
        <f t="shared" ref="C16" si="1">C14+C15</f>
        <v>2844</v>
      </c>
      <c r="D16" s="36">
        <f t="shared" ref="D16" si="2">D14+D15</f>
        <v>1886</v>
      </c>
      <c r="E16" s="36">
        <f t="shared" ref="E16" si="3">E14+E15</f>
        <v>5999</v>
      </c>
      <c r="F16" s="36" t="e">
        <f t="shared" ref="F16" si="4">F14+F15</f>
        <v>#VALUE!</v>
      </c>
      <c r="G16" s="36">
        <f t="shared" ref="G16" si="5">G14+G15</f>
        <v>3371</v>
      </c>
      <c r="H16" s="30"/>
    </row>
    <row r="17" spans="1:9" ht="20.100000000000001" customHeight="1">
      <c r="A17" s="27" t="s">
        <v>82</v>
      </c>
      <c r="B17" s="36">
        <v>1269</v>
      </c>
      <c r="C17" s="36">
        <v>2844</v>
      </c>
      <c r="D17" s="36">
        <v>1886</v>
      </c>
      <c r="E17" s="36">
        <v>5999</v>
      </c>
      <c r="F17" s="36">
        <v>311</v>
      </c>
      <c r="G17" s="36">
        <v>3371</v>
      </c>
      <c r="H17" s="30"/>
      <c r="I17" s="44"/>
    </row>
    <row r="18" spans="1:9" ht="20.100000000000001" customHeight="1">
      <c r="A18" s="25" t="s">
        <v>55</v>
      </c>
      <c r="B18" s="35">
        <v>291</v>
      </c>
      <c r="C18" s="35">
        <v>736</v>
      </c>
      <c r="D18" s="35">
        <v>1341</v>
      </c>
      <c r="E18" s="35">
        <v>2368</v>
      </c>
      <c r="F18" s="35">
        <v>566</v>
      </c>
      <c r="G18" s="35">
        <v>1928</v>
      </c>
      <c r="H18" s="29" t="s">
        <v>63</v>
      </c>
    </row>
    <row r="19" spans="1:9" ht="20.100000000000001" customHeight="1">
      <c r="A19" s="25" t="s">
        <v>80</v>
      </c>
      <c r="B19" s="35">
        <v>201</v>
      </c>
      <c r="C19" s="35">
        <v>1668</v>
      </c>
      <c r="D19" s="35">
        <v>567</v>
      </c>
      <c r="E19" s="35">
        <v>2436</v>
      </c>
      <c r="F19" s="35" t="s">
        <v>79</v>
      </c>
      <c r="G19" s="35">
        <v>2031</v>
      </c>
      <c r="H19" s="29"/>
      <c r="I19" s="4">
        <f>B19+C19+D19</f>
        <v>2436</v>
      </c>
    </row>
    <row r="20" spans="1:9" ht="20.100000000000001" customHeight="1">
      <c r="A20" s="25" t="s">
        <v>81</v>
      </c>
      <c r="B20" s="35">
        <f>B18+B19</f>
        <v>492</v>
      </c>
      <c r="C20" s="35">
        <f t="shared" ref="C20" si="6">C18+C19</f>
        <v>2404</v>
      </c>
      <c r="D20" s="35">
        <f t="shared" ref="D20" si="7">D18+D19</f>
        <v>1908</v>
      </c>
      <c r="E20" s="35">
        <f t="shared" ref="E20" si="8">E18+E19</f>
        <v>4804</v>
      </c>
      <c r="F20" s="35" t="e">
        <f t="shared" ref="F20" si="9">F18+F19</f>
        <v>#VALUE!</v>
      </c>
      <c r="G20" s="35">
        <f t="shared" ref="G20" si="10">G18+G19</f>
        <v>3959</v>
      </c>
      <c r="H20" s="29"/>
    </row>
    <row r="21" spans="1:9" ht="20.100000000000001" customHeight="1">
      <c r="A21" s="25" t="s">
        <v>82</v>
      </c>
      <c r="B21" s="35">
        <v>492</v>
      </c>
      <c r="C21" s="35">
        <v>2404</v>
      </c>
      <c r="D21" s="35">
        <v>1908</v>
      </c>
      <c r="E21" s="35">
        <v>4804</v>
      </c>
      <c r="F21" s="35">
        <v>566</v>
      </c>
      <c r="G21" s="35">
        <v>3959</v>
      </c>
      <c r="H21" s="29"/>
      <c r="I21" s="44"/>
    </row>
    <row r="22" spans="1:9" ht="20.100000000000001" customHeight="1">
      <c r="A22" s="27" t="s">
        <v>71</v>
      </c>
      <c r="B22" s="36">
        <v>0</v>
      </c>
      <c r="C22" s="36">
        <v>417</v>
      </c>
      <c r="D22" s="36">
        <v>809</v>
      </c>
      <c r="E22" s="36">
        <v>1226</v>
      </c>
      <c r="F22" s="36">
        <v>309</v>
      </c>
      <c r="G22" s="36">
        <v>1038</v>
      </c>
      <c r="H22" s="28" t="s">
        <v>15</v>
      </c>
    </row>
    <row r="23" spans="1:9" ht="20.100000000000001" customHeight="1">
      <c r="A23" s="25" t="s">
        <v>12</v>
      </c>
      <c r="B23" s="35">
        <v>95</v>
      </c>
      <c r="C23" s="35">
        <v>284</v>
      </c>
      <c r="D23" s="35">
        <v>843</v>
      </c>
      <c r="E23" s="35">
        <v>1222</v>
      </c>
      <c r="F23" s="35">
        <v>338</v>
      </c>
      <c r="G23" s="35">
        <v>930</v>
      </c>
      <c r="H23" s="26" t="s">
        <v>14</v>
      </c>
    </row>
    <row r="24" spans="1:9" ht="20.100000000000001" customHeight="1">
      <c r="A24" s="27" t="s">
        <v>4</v>
      </c>
      <c r="B24" s="36">
        <v>919</v>
      </c>
      <c r="C24" s="36">
        <v>649</v>
      </c>
      <c r="D24" s="36">
        <v>1009</v>
      </c>
      <c r="E24" s="36">
        <v>2577</v>
      </c>
      <c r="F24" s="36">
        <v>912</v>
      </c>
      <c r="G24" s="36">
        <v>2864</v>
      </c>
      <c r="H24" s="30" t="s">
        <v>7</v>
      </c>
    </row>
    <row r="25" spans="1:9" ht="20.100000000000001" customHeight="1">
      <c r="A25" s="27" t="s">
        <v>80</v>
      </c>
      <c r="B25" s="36">
        <v>524</v>
      </c>
      <c r="C25" s="36">
        <v>1770</v>
      </c>
      <c r="D25" s="36">
        <v>905</v>
      </c>
      <c r="E25" s="36">
        <v>3199</v>
      </c>
      <c r="F25" s="36" t="s">
        <v>79</v>
      </c>
      <c r="G25" s="36">
        <v>1861</v>
      </c>
      <c r="H25" s="30"/>
      <c r="I25" s="4">
        <f>B25+C25+D25</f>
        <v>3199</v>
      </c>
    </row>
    <row r="26" spans="1:9" ht="20.100000000000001" customHeight="1">
      <c r="A26" s="27" t="s">
        <v>81</v>
      </c>
      <c r="B26" s="36">
        <f>B24+B25</f>
        <v>1443</v>
      </c>
      <c r="C26" s="36">
        <f t="shared" ref="C26" si="11">C24+C25</f>
        <v>2419</v>
      </c>
      <c r="D26" s="36">
        <f t="shared" ref="D26" si="12">D24+D25</f>
        <v>1914</v>
      </c>
      <c r="E26" s="36">
        <f t="shared" ref="E26" si="13">E24+E25</f>
        <v>5776</v>
      </c>
      <c r="F26" s="36" t="e">
        <f t="shared" ref="F26" si="14">F24+F25</f>
        <v>#VALUE!</v>
      </c>
      <c r="G26" s="36">
        <f t="shared" ref="G26" si="15">G24+G25</f>
        <v>4725</v>
      </c>
      <c r="H26" s="30"/>
    </row>
    <row r="27" spans="1:9" ht="20.100000000000001" customHeight="1">
      <c r="A27" s="27" t="s">
        <v>82</v>
      </c>
      <c r="B27" s="36">
        <v>1443</v>
      </c>
      <c r="C27" s="36">
        <v>2419</v>
      </c>
      <c r="D27" s="36">
        <v>1914</v>
      </c>
      <c r="E27" s="36">
        <v>5776</v>
      </c>
      <c r="F27" s="36" t="e">
        <v>#VALUE!</v>
      </c>
      <c r="G27" s="36">
        <v>4725</v>
      </c>
      <c r="H27" s="30"/>
    </row>
    <row r="28" spans="1:9" ht="20.100000000000001" customHeight="1">
      <c r="A28" s="25" t="s">
        <v>13</v>
      </c>
      <c r="B28" s="35">
        <v>0</v>
      </c>
      <c r="C28" s="35">
        <v>794</v>
      </c>
      <c r="D28" s="35">
        <v>1089</v>
      </c>
      <c r="E28" s="35">
        <v>1883</v>
      </c>
      <c r="F28" s="35">
        <v>333</v>
      </c>
      <c r="G28" s="35">
        <v>1365</v>
      </c>
      <c r="H28" s="26" t="s">
        <v>16</v>
      </c>
    </row>
    <row r="29" spans="1:9" ht="20.100000000000001" customHeight="1">
      <c r="A29" s="27" t="s">
        <v>19</v>
      </c>
      <c r="B29" s="36">
        <v>1181</v>
      </c>
      <c r="C29" s="36">
        <v>662</v>
      </c>
      <c r="D29" s="36">
        <v>1323</v>
      </c>
      <c r="E29" s="36">
        <v>3166</v>
      </c>
      <c r="F29" s="36">
        <v>324</v>
      </c>
      <c r="G29" s="36">
        <v>735</v>
      </c>
      <c r="H29" s="28" t="s">
        <v>8</v>
      </c>
    </row>
    <row r="30" spans="1:9" ht="20.100000000000001" customHeight="1">
      <c r="A30" s="27" t="s">
        <v>80</v>
      </c>
      <c r="B30" s="36">
        <v>0</v>
      </c>
      <c r="C30" s="36">
        <v>1471</v>
      </c>
      <c r="D30" s="36">
        <v>791</v>
      </c>
      <c r="E30" s="36">
        <v>2262</v>
      </c>
      <c r="F30" s="36" t="s">
        <v>79</v>
      </c>
      <c r="G30" s="36">
        <v>1414</v>
      </c>
      <c r="H30" s="28"/>
      <c r="I30" s="4">
        <f>B30+C30+D30</f>
        <v>2262</v>
      </c>
    </row>
    <row r="31" spans="1:9" ht="20.100000000000001" customHeight="1">
      <c r="A31" s="27" t="s">
        <v>81</v>
      </c>
      <c r="B31" s="36">
        <f>B29+B30</f>
        <v>1181</v>
      </c>
      <c r="C31" s="36">
        <f t="shared" ref="C31" si="16">C29+C30</f>
        <v>2133</v>
      </c>
      <c r="D31" s="36">
        <f t="shared" ref="D31" si="17">D29+D30</f>
        <v>2114</v>
      </c>
      <c r="E31" s="36">
        <f t="shared" ref="E31" si="18">E29+E30</f>
        <v>5428</v>
      </c>
      <c r="F31" s="36" t="e">
        <f t="shared" ref="F31" si="19">F29+F30</f>
        <v>#VALUE!</v>
      </c>
      <c r="G31" s="36">
        <f t="shared" ref="G31" si="20">G29+G30</f>
        <v>2149</v>
      </c>
      <c r="H31" s="28"/>
    </row>
    <row r="32" spans="1:9" ht="20.100000000000001" customHeight="1">
      <c r="A32" s="27" t="s">
        <v>82</v>
      </c>
      <c r="B32" s="36">
        <v>1181</v>
      </c>
      <c r="C32" s="36">
        <v>2133</v>
      </c>
      <c r="D32" s="36">
        <v>2114</v>
      </c>
      <c r="E32" s="36">
        <v>5428</v>
      </c>
      <c r="F32" s="36">
        <v>324</v>
      </c>
      <c r="G32" s="36">
        <v>2149</v>
      </c>
      <c r="H32" s="28"/>
      <c r="I32" s="44"/>
    </row>
    <row r="33" spans="1:9" ht="20.100000000000001" customHeight="1">
      <c r="A33" s="25" t="s">
        <v>20</v>
      </c>
      <c r="B33" s="35">
        <v>227</v>
      </c>
      <c r="C33" s="35">
        <v>615</v>
      </c>
      <c r="D33" s="35">
        <v>1187</v>
      </c>
      <c r="E33" s="35">
        <v>2029</v>
      </c>
      <c r="F33" s="35">
        <v>707</v>
      </c>
      <c r="G33" s="35">
        <v>1394</v>
      </c>
      <c r="H33" s="26" t="s">
        <v>24</v>
      </c>
    </row>
    <row r="34" spans="1:9" ht="20.100000000000001" customHeight="1">
      <c r="A34" s="27" t="s">
        <v>2</v>
      </c>
      <c r="B34" s="36">
        <v>0</v>
      </c>
      <c r="C34" s="36">
        <v>443</v>
      </c>
      <c r="D34" s="36">
        <v>1302</v>
      </c>
      <c r="E34" s="36">
        <v>1745</v>
      </c>
      <c r="F34" s="36">
        <v>536</v>
      </c>
      <c r="G34" s="36">
        <v>1143</v>
      </c>
      <c r="H34" s="28" t="s">
        <v>64</v>
      </c>
    </row>
    <row r="35" spans="1:9" ht="20.100000000000001" customHeight="1">
      <c r="A35" s="27" t="s">
        <v>80</v>
      </c>
      <c r="B35" s="36">
        <v>315</v>
      </c>
      <c r="C35" s="36">
        <v>1517</v>
      </c>
      <c r="D35" s="36">
        <v>806</v>
      </c>
      <c r="E35" s="36">
        <v>2638</v>
      </c>
      <c r="F35" s="36" t="s">
        <v>79</v>
      </c>
      <c r="G35" s="36">
        <v>1407</v>
      </c>
      <c r="H35" s="28"/>
      <c r="I35" s="4">
        <f>B35+C35+D35</f>
        <v>2638</v>
      </c>
    </row>
    <row r="36" spans="1:9" ht="20.100000000000001" customHeight="1">
      <c r="A36" s="27" t="s">
        <v>81</v>
      </c>
      <c r="B36" s="36">
        <f>B34+B35</f>
        <v>315</v>
      </c>
      <c r="C36" s="36">
        <f t="shared" ref="C36" si="21">C34+C35</f>
        <v>1960</v>
      </c>
      <c r="D36" s="36">
        <f t="shared" ref="D36" si="22">D34+D35</f>
        <v>2108</v>
      </c>
      <c r="E36" s="36">
        <f t="shared" ref="E36" si="23">E34+E35</f>
        <v>4383</v>
      </c>
      <c r="F36" s="36" t="e">
        <f t="shared" ref="F36" si="24">F34+F35</f>
        <v>#VALUE!</v>
      </c>
      <c r="G36" s="36">
        <f t="shared" ref="G36" si="25">G34+G35</f>
        <v>2550</v>
      </c>
      <c r="H36" s="28"/>
    </row>
    <row r="37" spans="1:9" ht="20.100000000000001" customHeight="1">
      <c r="A37" s="27" t="s">
        <v>82</v>
      </c>
      <c r="B37" s="36">
        <v>315</v>
      </c>
      <c r="C37" s="36">
        <v>1960</v>
      </c>
      <c r="D37" s="36">
        <v>2108</v>
      </c>
      <c r="E37" s="36">
        <v>4383</v>
      </c>
      <c r="F37" s="36">
        <v>536</v>
      </c>
      <c r="G37" s="36">
        <v>2550</v>
      </c>
      <c r="H37" s="28"/>
      <c r="I37" s="44"/>
    </row>
    <row r="38" spans="1:9" ht="20.100000000000001" customHeight="1">
      <c r="A38" s="25" t="s">
        <v>21</v>
      </c>
      <c r="B38" s="35">
        <v>0</v>
      </c>
      <c r="C38" s="35">
        <v>534</v>
      </c>
      <c r="D38" s="35">
        <v>1137</v>
      </c>
      <c r="E38" s="35">
        <v>1671</v>
      </c>
      <c r="F38" s="35">
        <v>363</v>
      </c>
      <c r="G38" s="35">
        <v>1295</v>
      </c>
      <c r="H38" s="26" t="s">
        <v>25</v>
      </c>
    </row>
    <row r="39" spans="1:9" ht="20.100000000000001" customHeight="1">
      <c r="A39" s="27" t="s">
        <v>22</v>
      </c>
      <c r="B39" s="36">
        <v>149</v>
      </c>
      <c r="C39" s="36">
        <v>336</v>
      </c>
      <c r="D39" s="36">
        <v>822</v>
      </c>
      <c r="E39" s="36">
        <v>1307</v>
      </c>
      <c r="F39" s="36">
        <v>562</v>
      </c>
      <c r="G39" s="36">
        <v>932</v>
      </c>
      <c r="H39" s="28" t="s">
        <v>65</v>
      </c>
    </row>
    <row r="40" spans="1:9" ht="20.100000000000001" customHeight="1">
      <c r="A40" s="25" t="s">
        <v>27</v>
      </c>
      <c r="B40" s="35">
        <v>118</v>
      </c>
      <c r="C40" s="35">
        <v>934</v>
      </c>
      <c r="D40" s="35">
        <v>1595</v>
      </c>
      <c r="E40" s="35">
        <v>2647</v>
      </c>
      <c r="F40" s="35">
        <v>458</v>
      </c>
      <c r="G40" s="35">
        <v>1034</v>
      </c>
      <c r="H40" s="26" t="s">
        <v>32</v>
      </c>
    </row>
    <row r="41" spans="1:9" ht="20.100000000000001" customHeight="1">
      <c r="A41" s="27" t="s">
        <v>28</v>
      </c>
      <c r="B41" s="36">
        <v>348</v>
      </c>
      <c r="C41" s="36">
        <v>510</v>
      </c>
      <c r="D41" s="36">
        <v>1401</v>
      </c>
      <c r="E41" s="36">
        <v>2259</v>
      </c>
      <c r="F41" s="36">
        <v>294</v>
      </c>
      <c r="G41" s="36">
        <v>1720</v>
      </c>
      <c r="H41" s="28" t="s">
        <v>31</v>
      </c>
    </row>
    <row r="42" spans="1:9" ht="20.100000000000001" customHeight="1">
      <c r="A42" s="25" t="s">
        <v>29</v>
      </c>
      <c r="B42" s="35">
        <v>83</v>
      </c>
      <c r="C42" s="35">
        <v>320</v>
      </c>
      <c r="D42" s="35">
        <v>891</v>
      </c>
      <c r="E42" s="35">
        <v>1294</v>
      </c>
      <c r="F42" s="35">
        <v>319</v>
      </c>
      <c r="G42" s="35">
        <v>1118</v>
      </c>
      <c r="H42" s="26" t="s">
        <v>33</v>
      </c>
    </row>
    <row r="43" spans="1:9" ht="20.100000000000001" customHeight="1">
      <c r="A43" s="27" t="s">
        <v>23</v>
      </c>
      <c r="B43" s="36">
        <v>105</v>
      </c>
      <c r="C43" s="36">
        <v>350</v>
      </c>
      <c r="D43" s="36">
        <v>754</v>
      </c>
      <c r="E43" s="36">
        <v>1209</v>
      </c>
      <c r="F43" s="36">
        <v>448</v>
      </c>
      <c r="G43" s="36">
        <v>768</v>
      </c>
      <c r="H43" s="28" t="s">
        <v>38</v>
      </c>
    </row>
    <row r="44" spans="1:9" ht="20.100000000000001" customHeight="1">
      <c r="A44" s="25" t="s">
        <v>26</v>
      </c>
      <c r="B44" s="35">
        <v>80</v>
      </c>
      <c r="C44" s="35">
        <v>291</v>
      </c>
      <c r="D44" s="35">
        <v>934</v>
      </c>
      <c r="E44" s="35">
        <v>1305</v>
      </c>
      <c r="F44" s="35">
        <v>356</v>
      </c>
      <c r="G44" s="35">
        <v>1002</v>
      </c>
      <c r="H44" s="26" t="s">
        <v>30</v>
      </c>
    </row>
    <row r="45" spans="1:9" ht="20.100000000000001" customHeight="1">
      <c r="A45" s="27" t="s">
        <v>39</v>
      </c>
      <c r="B45" s="36">
        <v>754</v>
      </c>
      <c r="C45" s="36">
        <v>477</v>
      </c>
      <c r="D45" s="36">
        <v>1216</v>
      </c>
      <c r="E45" s="36">
        <v>2447</v>
      </c>
      <c r="F45" s="36">
        <v>445</v>
      </c>
      <c r="G45" s="36">
        <v>1007</v>
      </c>
      <c r="H45" s="28" t="s">
        <v>46</v>
      </c>
    </row>
    <row r="46" spans="1:9" ht="20.100000000000001" customHeight="1">
      <c r="A46" s="25" t="s">
        <v>40</v>
      </c>
      <c r="B46" s="35">
        <v>70</v>
      </c>
      <c r="C46" s="35">
        <v>548</v>
      </c>
      <c r="D46" s="35">
        <v>666</v>
      </c>
      <c r="E46" s="35">
        <v>1284</v>
      </c>
      <c r="F46" s="35">
        <v>484</v>
      </c>
      <c r="G46" s="35">
        <v>1137</v>
      </c>
      <c r="H46" s="26" t="s">
        <v>66</v>
      </c>
    </row>
    <row r="47" spans="1:9" ht="20.100000000000001" customHeight="1">
      <c r="A47" s="27" t="s">
        <v>41</v>
      </c>
      <c r="B47" s="36">
        <v>91</v>
      </c>
      <c r="C47" s="36">
        <v>249</v>
      </c>
      <c r="D47" s="36">
        <v>617</v>
      </c>
      <c r="E47" s="36">
        <v>957</v>
      </c>
      <c r="F47" s="36">
        <v>325</v>
      </c>
      <c r="G47" s="36">
        <v>819</v>
      </c>
      <c r="H47" s="31" t="s">
        <v>74</v>
      </c>
    </row>
    <row r="48" spans="1:9" ht="20.100000000000001" customHeight="1">
      <c r="A48" s="25" t="s">
        <v>42</v>
      </c>
      <c r="B48" s="35">
        <v>0</v>
      </c>
      <c r="C48" s="35">
        <v>271</v>
      </c>
      <c r="D48" s="35">
        <v>754</v>
      </c>
      <c r="E48" s="35">
        <v>1025</v>
      </c>
      <c r="F48" s="35">
        <v>453</v>
      </c>
      <c r="G48" s="35">
        <v>977</v>
      </c>
      <c r="H48" s="26" t="s">
        <v>47</v>
      </c>
    </row>
    <row r="49" spans="1:56" ht="20.100000000000001" customHeight="1">
      <c r="A49" s="27" t="s">
        <v>43</v>
      </c>
      <c r="B49" s="36">
        <v>167</v>
      </c>
      <c r="C49" s="36">
        <v>420</v>
      </c>
      <c r="D49" s="36">
        <v>920</v>
      </c>
      <c r="E49" s="36">
        <v>1507</v>
      </c>
      <c r="F49" s="36">
        <v>309</v>
      </c>
      <c r="G49" s="36">
        <v>821</v>
      </c>
      <c r="H49" s="28" t="s">
        <v>67</v>
      </c>
    </row>
    <row r="50" spans="1:56" ht="20.100000000000001" customHeight="1">
      <c r="A50" s="25" t="s">
        <v>69</v>
      </c>
      <c r="B50" s="35">
        <v>0</v>
      </c>
      <c r="C50" s="35">
        <v>294</v>
      </c>
      <c r="D50" s="35">
        <v>662</v>
      </c>
      <c r="E50" s="35">
        <v>956</v>
      </c>
      <c r="F50" s="35">
        <v>317</v>
      </c>
      <c r="G50" s="35">
        <v>927</v>
      </c>
      <c r="H50" s="26" t="s">
        <v>70</v>
      </c>
    </row>
    <row r="51" spans="1:56" ht="11.25" customHeight="1">
      <c r="A51" s="27" t="s">
        <v>44</v>
      </c>
      <c r="B51" s="36">
        <v>200</v>
      </c>
      <c r="C51" s="36">
        <v>275</v>
      </c>
      <c r="D51" s="36">
        <v>591</v>
      </c>
      <c r="E51" s="36">
        <v>1066</v>
      </c>
      <c r="F51" s="36">
        <v>293</v>
      </c>
      <c r="G51" s="36">
        <v>627</v>
      </c>
      <c r="H51" s="28" t="s">
        <v>68</v>
      </c>
    </row>
    <row r="52" spans="1:56" ht="11.25" customHeight="1">
      <c r="A52" s="25" t="s">
        <v>45</v>
      </c>
      <c r="B52" s="35">
        <v>177</v>
      </c>
      <c r="C52" s="35">
        <v>344</v>
      </c>
      <c r="D52" s="35">
        <v>708</v>
      </c>
      <c r="E52" s="35">
        <v>1229</v>
      </c>
      <c r="F52" s="35">
        <v>322</v>
      </c>
      <c r="G52" s="35">
        <v>980</v>
      </c>
      <c r="H52" s="32" t="s">
        <v>48</v>
      </c>
    </row>
    <row r="53" spans="1:56" ht="20.100000000000001" customHeight="1">
      <c r="A53" s="33" t="s">
        <v>0</v>
      </c>
      <c r="B53" s="37"/>
      <c r="C53" s="37"/>
      <c r="D53" s="37"/>
      <c r="E53" s="37"/>
      <c r="F53" s="37"/>
      <c r="G53" s="43"/>
      <c r="H53" s="34" t="s">
        <v>9</v>
      </c>
    </row>
    <row r="54" spans="1:56" s="5" customFormat="1" ht="20.100000000000001" customHeight="1">
      <c r="A54" s="48" t="s">
        <v>75</v>
      </c>
      <c r="B54" s="48"/>
      <c r="C54" s="48"/>
      <c r="D54" s="23"/>
      <c r="E54" s="23"/>
      <c r="F54" s="23"/>
      <c r="G54" s="49" t="s">
        <v>76</v>
      </c>
      <c r="H54" s="49"/>
      <c r="I54" s="23"/>
    </row>
    <row r="55" spans="1:56" ht="20.25">
      <c r="A55" s="6"/>
      <c r="B55" s="6"/>
      <c r="C55" s="6"/>
      <c r="D55" s="6"/>
      <c r="E55" s="6"/>
      <c r="F55" s="6"/>
      <c r="G55" s="6"/>
      <c r="H55" s="6"/>
      <c r="I55" s="6"/>
      <c r="J55" s="7"/>
    </row>
    <row r="56" spans="1:56" ht="20.25">
      <c r="A56" s="6"/>
      <c r="B56" s="6"/>
      <c r="C56" s="6"/>
      <c r="D56" s="6"/>
      <c r="E56" s="6"/>
      <c r="F56" s="6"/>
      <c r="G56" s="6"/>
      <c r="H56" s="6"/>
      <c r="I56" s="6"/>
      <c r="J56" s="7"/>
    </row>
    <row r="57" spans="1:56" ht="20.25">
      <c r="A57" s="6"/>
      <c r="B57" s="6"/>
      <c r="C57" s="6"/>
      <c r="D57" s="6"/>
      <c r="E57" s="6"/>
      <c r="F57" s="6"/>
      <c r="G57" s="6"/>
      <c r="H57" s="6"/>
      <c r="I57" s="6"/>
      <c r="J57" s="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15.75">
      <c r="A58" s="10"/>
      <c r="B58" s="10"/>
      <c r="C58" s="10"/>
      <c r="D58" s="10"/>
      <c r="E58" s="11"/>
      <c r="F58" s="10"/>
      <c r="G58" s="10"/>
      <c r="H58" s="10"/>
      <c r="I58" s="12"/>
      <c r="J58" s="13"/>
      <c r="K58" s="1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s="12" customFormat="1">
      <c r="A59" s="14"/>
      <c r="B59" s="14"/>
      <c r="C59" s="14"/>
      <c r="D59" s="14"/>
      <c r="E59" s="14"/>
      <c r="F59" s="14"/>
      <c r="G59" s="14"/>
      <c r="H59" s="14"/>
      <c r="I59" s="14"/>
    </row>
    <row r="60" spans="1:56" s="12" customFormat="1" ht="15.75">
      <c r="A60" s="7"/>
      <c r="B60" s="7"/>
      <c r="C60" s="7"/>
      <c r="D60" s="7"/>
      <c r="E60" s="7"/>
      <c r="F60" s="7"/>
      <c r="G60" s="7"/>
      <c r="H60" s="7"/>
      <c r="I60" s="7"/>
    </row>
    <row r="61" spans="1:56" s="12" customFormat="1" ht="20.25">
      <c r="A61" s="8"/>
      <c r="B61" s="8"/>
      <c r="C61" s="8"/>
      <c r="D61" s="8"/>
      <c r="E61" s="8"/>
      <c r="F61" s="8"/>
      <c r="G61" s="8"/>
      <c r="H61" s="8"/>
      <c r="I61" s="8"/>
    </row>
    <row r="62" spans="1:56" s="12" customFormat="1"/>
    <row r="63" spans="1:56" s="12" customFormat="1"/>
    <row r="64" spans="1:56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pans="1:9" s="12" customFormat="1"/>
    <row r="114" spans="1:9" s="12" customFormat="1"/>
    <row r="115" spans="1:9" s="12" customFormat="1"/>
    <row r="116" spans="1:9" s="12" customFormat="1"/>
    <row r="117" spans="1:9" s="12" customFormat="1"/>
    <row r="118" spans="1:9" s="12" customFormat="1">
      <c r="A118" s="4"/>
      <c r="B118" s="4"/>
      <c r="C118" s="4"/>
      <c r="D118" s="4"/>
      <c r="E118" s="4"/>
      <c r="F118" s="4"/>
      <c r="G118" s="4"/>
      <c r="H118" s="4"/>
      <c r="I118" s="4"/>
    </row>
    <row r="119" spans="1:9" s="12" customFormat="1">
      <c r="A119" s="4"/>
      <c r="B119" s="4"/>
      <c r="C119" s="4"/>
      <c r="D119" s="4"/>
      <c r="E119" s="4"/>
      <c r="F119" s="4"/>
      <c r="G119" s="4"/>
      <c r="H119" s="4"/>
      <c r="I119" s="4"/>
    </row>
    <row r="120" spans="1:9" s="12" customFormat="1">
      <c r="A120" s="4"/>
      <c r="B120" s="4"/>
      <c r="C120" s="4"/>
      <c r="D120" s="4"/>
      <c r="E120" s="4"/>
      <c r="F120" s="4"/>
      <c r="G120" s="4"/>
      <c r="H120" s="4"/>
      <c r="I120" s="4"/>
    </row>
    <row r="121" spans="1:9" s="12" customFormat="1">
      <c r="A121" s="4"/>
      <c r="B121" s="4"/>
      <c r="C121" s="4"/>
      <c r="D121" s="4"/>
      <c r="E121" s="4"/>
      <c r="F121" s="4"/>
      <c r="G121" s="4"/>
      <c r="H121" s="4"/>
      <c r="I121" s="4"/>
    </row>
  </sheetData>
  <mergeCells count="13">
    <mergeCell ref="A2:D2"/>
    <mergeCell ref="B4:B6"/>
    <mergeCell ref="E4:E5"/>
    <mergeCell ref="A4:A7"/>
    <mergeCell ref="E6:E7"/>
    <mergeCell ref="E2:H2"/>
    <mergeCell ref="G54:H54"/>
    <mergeCell ref="A54:C54"/>
    <mergeCell ref="C4:D4"/>
    <mergeCell ref="F4:F5"/>
    <mergeCell ref="C5:D5"/>
    <mergeCell ref="F6:F7"/>
    <mergeCell ref="H4:H7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63" orientation="landscape" r:id="rId1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ورقة0.1</vt:lpstr>
      <vt:lpstr>ورقة0.2</vt:lpstr>
      <vt:lpstr>ورقة0.2!Print_Area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admin</cp:lastModifiedBy>
  <cp:lastPrinted>2016-02-24T12:29:38Z</cp:lastPrinted>
  <dcterms:created xsi:type="dcterms:W3CDTF">2004-04-03T21:04:54Z</dcterms:created>
  <dcterms:modified xsi:type="dcterms:W3CDTF">2018-03-14T07:07:39Z</dcterms:modified>
</cp:coreProperties>
</file>