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19" sheetId="1" r:id="rId1"/>
  </sheets>
  <definedNames>
    <definedName name="_xlnm.Print_Area" localSheetId="0">'2019'!$A$1:$F$26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C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E24" i="1" l="1"/>
</calcChain>
</file>

<file path=xl/sharedStrings.xml><?xml version="1.0" encoding="utf-8"?>
<sst xmlns="http://schemas.openxmlformats.org/spreadsheetml/2006/main" count="29" uniqueCount="29">
  <si>
    <t>ذكور    MALE</t>
  </si>
  <si>
    <t>اناث    FEMALE</t>
  </si>
  <si>
    <t xml:space="preserve"> السكان حسب الجنس وفئات العمر </t>
  </si>
  <si>
    <t>جملة السكان     Total Population</t>
  </si>
  <si>
    <t>4 - 0</t>
  </si>
  <si>
    <t>9 - 5</t>
  </si>
  <si>
    <t>14 - 10</t>
  </si>
  <si>
    <t>19 - 15</t>
  </si>
  <si>
    <t>24 - 20</t>
  </si>
  <si>
    <t>29 - 25</t>
  </si>
  <si>
    <t>34 - 30</t>
  </si>
  <si>
    <t>39 - 35</t>
  </si>
  <si>
    <t>44 - 40</t>
  </si>
  <si>
    <t>49 - 45</t>
  </si>
  <si>
    <t>54 - 50</t>
  </si>
  <si>
    <t>59 - 55</t>
  </si>
  <si>
    <t>64 - 60</t>
  </si>
  <si>
    <t>69 - 65</t>
  </si>
  <si>
    <t>74 - 70</t>
  </si>
  <si>
    <t>79 - 75</t>
  </si>
  <si>
    <t>+ 80</t>
  </si>
  <si>
    <t>جملة    Total</t>
  </si>
  <si>
    <t xml:space="preserve"> Population by Age Groups ,and Gender</t>
  </si>
  <si>
    <t>فئات العمر
Age group</t>
  </si>
  <si>
    <t>* تقديرات أولية في منتصف العام مبنية من واقع نتائج المسح الديموغرافي2016م</t>
  </si>
  <si>
    <t>estimates the middle of the year based on demographic survey 2016.</t>
  </si>
  <si>
    <t>جملة               Total</t>
  </si>
  <si>
    <t>منتصف العام 2019</t>
  </si>
  <si>
    <t>mid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</si>
</sst>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PT Bold Heading"/>
      <charset val="178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name val="PT Bold Heading"/>
      <charset val="178"/>
    </font>
    <font>
      <b/>
      <sz val="12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3" fontId="5" fillId="0" borderId="1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1" fontId="5" fillId="2" borderId="4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readingOrder="2"/>
    </xf>
    <xf numFmtId="0" fontId="4" fillId="0" borderId="0" xfId="1" applyFont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readingOrder="2"/>
    </xf>
    <xf numFmtId="0" fontId="7" fillId="0" borderId="0" xfId="1" applyFont="1" applyAlignment="1">
      <alignment horizontal="center" vertical="center"/>
    </xf>
    <xf numFmtId="0" fontId="0" fillId="0" borderId="11" xfId="0" applyBorder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885826</xdr:colOff>
      <xdr:row>0</xdr:row>
      <xdr:rowOff>171450</xdr:rowOff>
    </xdr:from>
    <xdr:ext cx="578304" cy="533400"/>
    <xdr:pic>
      <xdr:nvPicPr>
        <xdr:cNvPr id="11" name="صورة 16">
          <a:extLst>
            <a:ext uri="{FF2B5EF4-FFF2-40B4-BE49-F238E27FC236}">
              <a16:creationId xmlns:a16="http://schemas.microsoft.com/office/drawing/2014/main" xmlns="" id="{9466A273-1722-4A0D-A8AF-5A9150748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6" y="171450"/>
          <a:ext cx="57830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showGridLines="0" showRowColHeaders="0" tabSelected="1" view="pageBreakPreview" zoomScale="93" zoomScaleNormal="100" zoomScaleSheetLayoutView="93" workbookViewId="0">
      <selection activeCell="G31" sqref="G31"/>
    </sheetView>
  </sheetViews>
  <sheetFormatPr defaultRowHeight="14.25" x14ac:dyDescent="0.2"/>
  <cols>
    <col min="1" max="1" width="5.625" customWidth="1"/>
    <col min="2" max="5" width="28.5" customWidth="1"/>
    <col min="6" max="6" width="5.625" customWidth="1"/>
    <col min="7" max="8" width="12.75" customWidth="1"/>
  </cols>
  <sheetData>
    <row r="1" spans="2:20" ht="18" customHeight="1" x14ac:dyDescent="0.2">
      <c r="B1" s="7"/>
      <c r="C1" s="7"/>
      <c r="D1" s="7"/>
      <c r="E1" s="7"/>
      <c r="F1" s="7"/>
      <c r="G1" s="7"/>
      <c r="H1" s="7"/>
    </row>
    <row r="2" spans="2:20" ht="30.75" x14ac:dyDescent="0.2">
      <c r="B2" s="16" t="s">
        <v>2</v>
      </c>
      <c r="C2" s="16"/>
      <c r="D2" s="16"/>
      <c r="E2" s="16"/>
      <c r="F2" s="8"/>
      <c r="G2" s="8"/>
      <c r="H2" s="8"/>
    </row>
    <row r="3" spans="2:20" ht="18" customHeight="1" x14ac:dyDescent="0.2">
      <c r="B3" s="17" t="s">
        <v>22</v>
      </c>
      <c r="C3" s="17"/>
      <c r="D3" s="17"/>
      <c r="E3" s="17"/>
      <c r="F3" s="9"/>
      <c r="G3" s="9"/>
      <c r="H3" s="9"/>
    </row>
    <row r="4" spans="2:20" ht="16.5" thickBot="1" x14ac:dyDescent="0.3">
      <c r="B4" s="18" t="s">
        <v>28</v>
      </c>
      <c r="C4" s="18"/>
      <c r="D4" s="21" t="s">
        <v>27</v>
      </c>
      <c r="E4" s="21"/>
    </row>
    <row r="5" spans="2:20" ht="21" customHeight="1" x14ac:dyDescent="0.2">
      <c r="B5" s="14" t="s">
        <v>23</v>
      </c>
      <c r="C5" s="19" t="s">
        <v>3</v>
      </c>
      <c r="D5" s="19"/>
      <c r="E5" s="20"/>
    </row>
    <row r="6" spans="2:20" ht="21" customHeight="1" x14ac:dyDescent="0.2">
      <c r="B6" s="15"/>
      <c r="C6" s="3" t="s">
        <v>0</v>
      </c>
      <c r="D6" s="3" t="s">
        <v>1</v>
      </c>
      <c r="E6" s="4" t="s">
        <v>21</v>
      </c>
    </row>
    <row r="7" spans="2:20" ht="21" customHeight="1" x14ac:dyDescent="0.2">
      <c r="B7" s="10" t="s">
        <v>4</v>
      </c>
      <c r="C7" s="1">
        <v>1449705</v>
      </c>
      <c r="D7" s="1">
        <v>1394796</v>
      </c>
      <c r="E7" s="2">
        <f>D7+C7</f>
        <v>2844501</v>
      </c>
      <c r="K7" s="8"/>
      <c r="L7" s="8"/>
      <c r="M7" s="8"/>
      <c r="N7" s="8"/>
      <c r="O7" s="8"/>
      <c r="P7" s="8"/>
      <c r="Q7" s="8"/>
      <c r="R7" s="8"/>
      <c r="S7" s="8"/>
      <c r="T7" s="8"/>
    </row>
    <row r="8" spans="2:20" ht="21" customHeight="1" x14ac:dyDescent="0.2">
      <c r="B8" s="10" t="s">
        <v>5</v>
      </c>
      <c r="C8" s="1">
        <v>1506148</v>
      </c>
      <c r="D8" s="1">
        <v>1450289</v>
      </c>
      <c r="E8" s="2">
        <f t="shared" ref="E8:E23" si="0">D8+C8</f>
        <v>2956437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ht="21" customHeight="1" x14ac:dyDescent="0.2">
      <c r="B9" s="10" t="s">
        <v>6</v>
      </c>
      <c r="C9" s="1">
        <v>1317077</v>
      </c>
      <c r="D9" s="1">
        <v>1271948</v>
      </c>
      <c r="E9" s="2">
        <f t="shared" si="0"/>
        <v>2589025</v>
      </c>
    </row>
    <row r="10" spans="2:20" ht="21" customHeight="1" x14ac:dyDescent="0.2">
      <c r="B10" s="10" t="s">
        <v>7</v>
      </c>
      <c r="C10" s="1">
        <v>1205027</v>
      </c>
      <c r="D10" s="1">
        <v>1154954</v>
      </c>
      <c r="E10" s="2">
        <f t="shared" si="0"/>
        <v>2359981</v>
      </c>
    </row>
    <row r="11" spans="2:20" ht="21" customHeight="1" x14ac:dyDescent="0.2">
      <c r="B11" s="10" t="s">
        <v>8</v>
      </c>
      <c r="C11" s="1">
        <v>1401128</v>
      </c>
      <c r="D11" s="1">
        <v>1226566</v>
      </c>
      <c r="E11" s="2">
        <f t="shared" si="0"/>
        <v>2627694</v>
      </c>
    </row>
    <row r="12" spans="2:20" ht="21" customHeight="1" x14ac:dyDescent="0.2">
      <c r="B12" s="10" t="s">
        <v>9</v>
      </c>
      <c r="C12" s="1">
        <v>1806124</v>
      </c>
      <c r="D12" s="1">
        <v>1460587</v>
      </c>
      <c r="E12" s="2">
        <f t="shared" si="0"/>
        <v>3266711</v>
      </c>
    </row>
    <row r="13" spans="2:20" ht="21" customHeight="1" x14ac:dyDescent="0.2">
      <c r="B13" s="10" t="s">
        <v>10</v>
      </c>
      <c r="C13" s="1">
        <v>1950461</v>
      </c>
      <c r="D13" s="1">
        <v>1362914</v>
      </c>
      <c r="E13" s="2">
        <f t="shared" si="0"/>
        <v>3313375</v>
      </c>
    </row>
    <row r="14" spans="2:20" ht="21" customHeight="1" x14ac:dyDescent="0.2">
      <c r="B14" s="10" t="s">
        <v>11</v>
      </c>
      <c r="C14" s="1">
        <v>2326154</v>
      </c>
      <c r="D14" s="1">
        <v>1381077</v>
      </c>
      <c r="E14" s="2">
        <f t="shared" si="0"/>
        <v>3707231</v>
      </c>
    </row>
    <row r="15" spans="2:20" ht="21" customHeight="1" x14ac:dyDescent="0.2">
      <c r="B15" s="10" t="s">
        <v>12</v>
      </c>
      <c r="C15" s="1">
        <v>2118142</v>
      </c>
      <c r="D15" s="1">
        <v>1198365</v>
      </c>
      <c r="E15" s="2">
        <f t="shared" si="0"/>
        <v>3316507</v>
      </c>
    </row>
    <row r="16" spans="2:20" ht="21" customHeight="1" x14ac:dyDescent="0.2">
      <c r="B16" s="10" t="s">
        <v>13</v>
      </c>
      <c r="C16" s="1">
        <v>1628848</v>
      </c>
      <c r="D16" s="1">
        <v>831711</v>
      </c>
      <c r="E16" s="2">
        <f t="shared" si="0"/>
        <v>2460559</v>
      </c>
    </row>
    <row r="17" spans="2:5" ht="21" customHeight="1" x14ac:dyDescent="0.2">
      <c r="B17" s="10" t="s">
        <v>14</v>
      </c>
      <c r="C17" s="1">
        <v>1175456</v>
      </c>
      <c r="D17" s="1">
        <v>539183</v>
      </c>
      <c r="E17" s="2">
        <f t="shared" si="0"/>
        <v>1714639</v>
      </c>
    </row>
    <row r="18" spans="2:5" ht="21" customHeight="1" x14ac:dyDescent="0.2">
      <c r="B18" s="10" t="s">
        <v>15</v>
      </c>
      <c r="C18" s="1">
        <v>786126</v>
      </c>
      <c r="D18" s="1">
        <v>397103</v>
      </c>
      <c r="E18" s="2">
        <f t="shared" si="0"/>
        <v>1183229</v>
      </c>
    </row>
    <row r="19" spans="2:5" ht="21" customHeight="1" x14ac:dyDescent="0.2">
      <c r="B19" s="10" t="s">
        <v>16</v>
      </c>
      <c r="C19" s="1">
        <v>487714</v>
      </c>
      <c r="D19" s="1">
        <v>291415</v>
      </c>
      <c r="E19" s="2">
        <f t="shared" si="0"/>
        <v>779129</v>
      </c>
    </row>
    <row r="20" spans="2:5" ht="21" customHeight="1" x14ac:dyDescent="0.2">
      <c r="B20" s="10" t="s">
        <v>17</v>
      </c>
      <c r="C20" s="1">
        <v>236215</v>
      </c>
      <c r="D20" s="1">
        <v>197537</v>
      </c>
      <c r="E20" s="2">
        <f t="shared" si="0"/>
        <v>433752</v>
      </c>
    </row>
    <row r="21" spans="2:5" ht="21" customHeight="1" x14ac:dyDescent="0.2">
      <c r="B21" s="10" t="s">
        <v>18</v>
      </c>
      <c r="C21" s="1">
        <v>150559</v>
      </c>
      <c r="D21" s="1">
        <v>137517</v>
      </c>
      <c r="E21" s="2">
        <f t="shared" si="0"/>
        <v>288076</v>
      </c>
    </row>
    <row r="22" spans="2:5" ht="21" customHeight="1" x14ac:dyDescent="0.2">
      <c r="B22" s="10" t="s">
        <v>19</v>
      </c>
      <c r="C22" s="1">
        <v>91832</v>
      </c>
      <c r="D22" s="1">
        <v>81006</v>
      </c>
      <c r="E22" s="2">
        <f t="shared" si="0"/>
        <v>172838</v>
      </c>
    </row>
    <row r="23" spans="2:5" ht="21" customHeight="1" x14ac:dyDescent="0.2">
      <c r="B23" s="10" t="s">
        <v>20</v>
      </c>
      <c r="C23" s="1">
        <v>102340</v>
      </c>
      <c r="D23" s="1">
        <v>102145</v>
      </c>
      <c r="E23" s="2">
        <f t="shared" si="0"/>
        <v>204485</v>
      </c>
    </row>
    <row r="24" spans="2:5" ht="21" customHeight="1" thickBot="1" x14ac:dyDescent="0.25">
      <c r="B24" s="11" t="s">
        <v>26</v>
      </c>
      <c r="C24" s="5">
        <f>SUM(C7:C23)</f>
        <v>19739056</v>
      </c>
      <c r="D24" s="5">
        <f>SUM(D7:D23)</f>
        <v>14479113</v>
      </c>
      <c r="E24" s="6">
        <f>SUM(E7:E23)</f>
        <v>34218169</v>
      </c>
    </row>
    <row r="25" spans="2:5" x14ac:dyDescent="0.2">
      <c r="B25" s="13" t="s">
        <v>25</v>
      </c>
      <c r="C25" s="13"/>
      <c r="D25" s="12" t="s">
        <v>24</v>
      </c>
      <c r="E25" s="12"/>
    </row>
  </sheetData>
  <mergeCells count="8">
    <mergeCell ref="D25:E25"/>
    <mergeCell ref="B25:C25"/>
    <mergeCell ref="B5:B6"/>
    <mergeCell ref="B2:E2"/>
    <mergeCell ref="B3:E3"/>
    <mergeCell ref="B4:C4"/>
    <mergeCell ref="C5:E5"/>
    <mergeCell ref="D4:E4"/>
  </mergeCells>
  <conditionalFormatting sqref="B24 B1:H1 B2:B3">
    <cfRule type="cellIs" dxfId="6" priority="2" stopIfTrue="1" operator="lessThan">
      <formula>0</formula>
    </cfRule>
  </conditionalFormatting>
  <conditionalFormatting sqref="F2:H3">
    <cfRule type="cellIs" dxfId="5" priority="7" stopIfTrue="1" operator="lessThan">
      <formula>0</formula>
    </cfRule>
  </conditionalFormatting>
  <conditionalFormatting sqref="C5:E6">
    <cfRule type="cellIs" dxfId="4" priority="6" stopIfTrue="1" operator="lessThan">
      <formula>0</formula>
    </cfRule>
  </conditionalFormatting>
  <conditionalFormatting sqref="C7:E24">
    <cfRule type="cellIs" dxfId="3" priority="5" stopIfTrue="1" operator="lessThan">
      <formula>0</formula>
    </cfRule>
  </conditionalFormatting>
  <conditionalFormatting sqref="K7:T8">
    <cfRule type="cellIs" dxfId="2" priority="4" stopIfTrue="1" operator="lessThan">
      <formula>0</formula>
    </cfRule>
  </conditionalFormatting>
  <conditionalFormatting sqref="B7:B23">
    <cfRule type="cellIs" dxfId="1" priority="3" stopIfTrue="1" operator="lessThan">
      <formula>0</formula>
    </cfRule>
  </conditionalFormatting>
  <conditionalFormatting sqref="B5:B6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2019-02-26T11:22:11Z</dcterms:modified>
</cp:coreProperties>
</file>