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6075"/>
  </bookViews>
  <sheets>
    <sheet name="2010 (3)" sheetId="1" r:id="rId1"/>
  </sheets>
  <externalReferences>
    <externalReference r:id="rId2"/>
  </externalReferences>
  <definedNames>
    <definedName name="\d" localSheetId="0">#REF!</definedName>
    <definedName name="\d">#REF!</definedName>
    <definedName name="\g" localSheetId="0">#REF!</definedName>
    <definedName name="\g">#REF!</definedName>
    <definedName name="\h" localSheetId="0">#REF!</definedName>
    <definedName name="\h">#REF!</definedName>
    <definedName name="\m" localSheetId="0">#REF!</definedName>
    <definedName name="\m">#REF!</definedName>
    <definedName name="\s" localSheetId="0">#REF!</definedName>
    <definedName name="\s">#REF!</definedName>
    <definedName name="_1مدن_المدن_حسب_المنطقة" localSheetId="0">#REF!</definedName>
    <definedName name="_1مدن_المدن_حسب_المنطقة">#REF!</definedName>
    <definedName name="an" localSheetId="0">[1]AGEINT!#REF!</definedName>
    <definedName name="an">[1]AGEINT!#REF!</definedName>
    <definedName name="CHKPAS" localSheetId="0">#REF!</definedName>
    <definedName name="CHKPAS">#REF!</definedName>
    <definedName name="CHKSAVE" localSheetId="0">#REF!</definedName>
    <definedName name="CHKSAVE">#REF!</definedName>
    <definedName name="d" localSheetId="0">[1]AGEINT!#REF!</definedName>
    <definedName name="d">[1]AGEINT!#REF!</definedName>
    <definedName name="ERR_LOC" localSheetId="0">#REF!</definedName>
    <definedName name="ERR_LOC">#REF!</definedName>
    <definedName name="ERR_MSG" localSheetId="0">#REF!</definedName>
    <definedName name="ERR_MSG">#REF!</definedName>
    <definedName name="FILENAME" localSheetId="0">#REF!</definedName>
    <definedName name="FILENAME">#REF!</definedName>
    <definedName name="FLOPDIR" localSheetId="0">#REF!</definedName>
    <definedName name="FLOPDIR">#REF!</definedName>
    <definedName name="FLOPPY" localSheetId="0">#REF!</definedName>
    <definedName name="FLOPPY">#REF!</definedName>
    <definedName name="GETFILE" localSheetId="0">#REF!</definedName>
    <definedName name="GETFILE">#REF!</definedName>
    <definedName name="GRDIR" localSheetId="0">#REF!</definedName>
    <definedName name="GRDIR">#REF!</definedName>
    <definedName name="MESSAGE" localSheetId="0">#REF!</definedName>
    <definedName name="MESSAGE">#REF!</definedName>
    <definedName name="mohafdah_mrkz_استعلام" localSheetId="0">#REF!</definedName>
    <definedName name="mohafdah_mrkz_استعلام">#REF!</definedName>
    <definedName name="MSG_CELL" localSheetId="0">#REF!</definedName>
    <definedName name="MSG_CELL">#REF!</definedName>
    <definedName name="NOPAS" localSheetId="0">#REF!</definedName>
    <definedName name="NOPAS">#REF!</definedName>
    <definedName name="NOPAS3" localSheetId="0">#REF!</definedName>
    <definedName name="NOPAS3">#REF!</definedName>
    <definedName name="OLD_MSG" localSheetId="0">#REF!</definedName>
    <definedName name="OLD_MSG">#REF!</definedName>
    <definedName name="PAS_MSG1" localSheetId="0">#REF!</definedName>
    <definedName name="PAS_MSG1">#REF!</definedName>
    <definedName name="PAS_MSG2" localSheetId="0">#REF!</definedName>
    <definedName name="PAS_MSG2">#REF!</definedName>
    <definedName name="PAS_MSG3" localSheetId="0">#REF!</definedName>
    <definedName name="PAS_MSG3">#REF!</definedName>
    <definedName name="PAUSE" localSheetId="0">#REF!</definedName>
    <definedName name="PAUSE">#REF!</definedName>
    <definedName name="_xlnm.Print_Area" localSheetId="0">'2010 (3)'!$A$1:$J$27</definedName>
    <definedName name="RESDIR" localSheetId="0">#REF!</definedName>
    <definedName name="RESDIR">#REF!</definedName>
    <definedName name="RESTYPE" localSheetId="0">#REF!</definedName>
    <definedName name="RESTYPE">#REF!</definedName>
    <definedName name="RSVMENU" localSheetId="0">#REF!</definedName>
    <definedName name="RSVMENU">#REF!</definedName>
    <definedName name="s" localSheetId="0">[1]AGEINT!#REF!</definedName>
    <definedName name="s">[1]AGEINT!#REF!</definedName>
    <definedName name="SAVE" localSheetId="0">#REF!</definedName>
    <definedName name="SAVE">#REF!</definedName>
    <definedName name="SAVE_MSG" localSheetId="0">#REF!</definedName>
    <definedName name="SAVE_MSG">#REF!</definedName>
    <definedName name="SAVED" localSheetId="0">#REF!</definedName>
    <definedName name="SAVED">#REF!</definedName>
    <definedName name="SAVENGO" localSheetId="0">#REF!</definedName>
    <definedName name="SAVENGO">#REF!</definedName>
    <definedName name="TEMP" localSheetId="0">#REF!</definedName>
    <definedName name="TEMP">#REF!</definedName>
  </definedNames>
  <calcPr calcId="144525" iterate="1" iterateCount="1000" calcOnSave="0"/>
</workbook>
</file>

<file path=xl/calcChain.xml><?xml version="1.0" encoding="utf-8"?>
<calcChain xmlns="http://schemas.openxmlformats.org/spreadsheetml/2006/main">
  <c r="G24" i="1"/>
  <c r="C23"/>
  <c r="D23"/>
  <c r="B23"/>
  <c r="C22"/>
  <c r="G22"/>
  <c r="C21"/>
  <c r="D21"/>
  <c r="B21"/>
  <c r="G20"/>
  <c r="G19"/>
  <c r="C19"/>
  <c r="D19"/>
  <c r="B19"/>
  <c r="G18"/>
  <c r="C18"/>
  <c r="G17"/>
  <c r="C17"/>
  <c r="D17"/>
  <c r="B17"/>
  <c r="G16"/>
  <c r="C15"/>
  <c r="D15"/>
  <c r="B15"/>
  <c r="C14"/>
  <c r="G14"/>
  <c r="C13"/>
  <c r="D13"/>
  <c r="B13"/>
  <c r="C12"/>
  <c r="G12"/>
  <c r="G11"/>
  <c r="C11"/>
  <c r="D11"/>
  <c r="B11"/>
  <c r="G10"/>
  <c r="C10"/>
  <c r="G9"/>
  <c r="C9"/>
  <c r="D9"/>
  <c r="B9"/>
  <c r="G8"/>
  <c r="A13"/>
  <c r="A21"/>
  <c r="I25"/>
  <c r="A9"/>
  <c r="G13"/>
  <c r="G15"/>
  <c r="C16"/>
  <c r="A17"/>
  <c r="G21"/>
  <c r="G23"/>
  <c r="E25"/>
  <c r="D8"/>
  <c r="B8"/>
  <c r="D12"/>
  <c r="B12"/>
  <c r="A12"/>
  <c r="D16"/>
  <c r="B16"/>
  <c r="D20"/>
  <c r="B20"/>
  <c r="D24"/>
  <c r="B24"/>
  <c r="H25"/>
  <c r="C8"/>
  <c r="D10"/>
  <c r="B10"/>
  <c r="A10"/>
  <c r="A11"/>
  <c r="D14"/>
  <c r="B14"/>
  <c r="A14"/>
  <c r="A15"/>
  <c r="D18"/>
  <c r="B18"/>
  <c r="A18"/>
  <c r="A19"/>
  <c r="C20"/>
  <c r="D22"/>
  <c r="B22"/>
  <c r="A22"/>
  <c r="A23"/>
  <c r="C24"/>
  <c r="F25"/>
  <c r="A24"/>
  <c r="A20"/>
  <c r="G25"/>
  <c r="A16"/>
  <c r="C25"/>
  <c r="A8"/>
  <c r="D25"/>
  <c r="B25"/>
  <c r="A25"/>
</calcChain>
</file>

<file path=xl/sharedStrings.xml><?xml version="1.0" encoding="utf-8"?>
<sst xmlns="http://schemas.openxmlformats.org/spreadsheetml/2006/main" count="50" uniqueCount="38">
  <si>
    <t>جملة</t>
  </si>
  <si>
    <t>اناث</t>
  </si>
  <si>
    <t>ذكور</t>
  </si>
  <si>
    <t>Total</t>
  </si>
  <si>
    <t>Females</t>
  </si>
  <si>
    <t>Males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</si>
  <si>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</si>
  <si>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</si>
  <si>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</si>
  <si>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</si>
  <si>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</si>
  <si>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</si>
  <si>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</si>
  <si>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</si>
  <si>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</si>
  <si>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</si>
  <si>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</si>
  <si>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</si>
  <si>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</si>
  <si>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</si>
  <si>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</si>
  <si>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</si>
  <si>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</si>
  <si>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 xml:space="preserve">population </t>
  </si>
  <si>
    <t xml:space="preserve"> السكان</t>
  </si>
  <si>
    <t>فئــات العمـــر
Age Groups</t>
  </si>
  <si>
    <t>المصدر: الهيئة العامة للإحصاء</t>
  </si>
  <si>
    <t>Source : General Authority for Statistics</t>
  </si>
  <si>
    <t>تقديرات السكان المبنية على النتائج التفصيلية للتعداد العام للسكان والمساكن
 1431هـ (2010م)</t>
  </si>
  <si>
    <t>Population estimates based on Detailed Results of General Population &amp; Housing Census 
1431 A.H (2010 A.D.)</t>
  </si>
  <si>
    <t>الجملة
Total</t>
  </si>
  <si>
    <t xml:space="preserve"> السكان في منطقة الرياض حسب الجنس وفئات العمر والجنسية
 ( سعودي/ غير سعودي) في منتصف 2015 م</t>
  </si>
  <si>
    <t xml:space="preserve"> Population In Riyadh region by Gender , Age Groups and  Nationality (Saudi/Non-Saudi) In Mid Year 2015 A.D</t>
  </si>
  <si>
    <t>جدول 2-2</t>
  </si>
  <si>
    <t>Table 2-2</t>
  </si>
  <si>
    <r>
      <t xml:space="preserve">سعودي                          </t>
    </r>
    <r>
      <rPr>
        <sz val="12"/>
        <color indexed="9"/>
        <rFont val="Arial"/>
        <family val="2"/>
      </rPr>
      <t>Saudi</t>
    </r>
  </si>
  <si>
    <r>
      <t xml:space="preserve">الجملة                                  </t>
    </r>
    <r>
      <rPr>
        <sz val="12"/>
        <color indexed="9"/>
        <rFont val="Arial"/>
        <family val="2"/>
      </rPr>
      <t>Total</t>
    </r>
  </si>
  <si>
    <r>
      <t xml:space="preserve">غير سعودي               </t>
    </r>
    <r>
      <rPr>
        <sz val="12"/>
        <color indexed="9"/>
        <rFont val="Arial"/>
        <family val="2"/>
      </rPr>
      <t>Non - Saudi</t>
    </r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</si>
</sst>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6"/>
      <name val="PT Bold Heading"/>
      <charset val="178"/>
    </font>
    <font>
      <sz val="10"/>
      <color indexed="49"/>
      <name val="Frutiger LT Arabic 55 Roman"/>
    </font>
    <font>
      <sz val="12"/>
      <color indexed="62"/>
      <name val="Frutiger LT Arabic 45 Light"/>
    </font>
    <font>
      <sz val="12"/>
      <color indexed="9"/>
      <name val="Frutiger LT Arabic 55 Roman"/>
    </font>
    <font>
      <sz val="8"/>
      <color indexed="55"/>
      <name val="Frutiger LT Arabic 55 Roman"/>
    </font>
    <font>
      <sz val="11"/>
      <color indexed="62"/>
      <name val="Frutiger LT Arabic 45 Light"/>
    </font>
    <font>
      <sz val="11"/>
      <name val="Frutiger LT Arabic 55 Roman"/>
    </font>
    <font>
      <sz val="7"/>
      <color indexed="55"/>
      <name val="Frutiger LT Arabic 55 Roman"/>
    </font>
    <font>
      <sz val="12"/>
      <color indexed="9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readingOrder="2"/>
    </xf>
    <xf numFmtId="0" fontId="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0" fillId="0" borderId="0" xfId="0" applyFont="1"/>
    <xf numFmtId="0" fontId="10" fillId="0" borderId="0" xfId="0" applyFont="1" applyFill="1" applyBorder="1" applyAlignment="1">
      <alignment horizontal="center" vertical="center" shrinkToFit="1"/>
    </xf>
    <xf numFmtId="0" fontId="0" fillId="4" borderId="0" xfId="0" applyFont="1" applyFill="1"/>
    <xf numFmtId="0" fontId="10" fillId="0" borderId="0" xfId="0" applyFont="1" applyFill="1" applyBorder="1" applyAlignment="1">
      <alignment vertical="center"/>
    </xf>
    <xf numFmtId="49" fontId="10" fillId="0" borderId="3" xfId="0" applyNumberFormat="1" applyFont="1" applyFill="1" applyBorder="1" applyAlignment="1">
      <alignment vertical="center" shrinkToFit="1" readingOrder="2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center" vertical="center" shrinkToFit="1" readingOrder="2"/>
    </xf>
    <xf numFmtId="0" fontId="11" fillId="0" borderId="0" xfId="0" applyNumberFormat="1" applyFont="1" applyFill="1" applyBorder="1" applyAlignment="1">
      <alignment horizontal="center" vertical="center" shrinkToFit="1" readingOrder="2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7"/>
  <sheetViews>
    <sheetView showGridLines="0" tabSelected="1" view="pageBreakPreview" zoomScale="115" zoomScaleNormal="70" zoomScaleSheetLayoutView="115" workbookViewId="0">
      <selection activeCell="C1" sqref="C1"/>
    </sheetView>
  </sheetViews>
  <sheetFormatPr defaultRowHeight="12.75"/>
  <cols>
    <col min="1" max="1" width="12.85546875" style="11" customWidth="1"/>
    <col min="2" max="10" width="11.42578125" style="11" customWidth="1"/>
    <col min="11" max="11" width="12.85546875" style="11" customWidth="1"/>
    <col min="12" max="16384" width="9.140625" style="11"/>
  </cols>
  <sheetData>
    <row r="1" spans="1:16" s="13" customFormat="1" ht="20.25" customHeight="1">
      <c r="A1" s="1" t="s">
        <v>23</v>
      </c>
      <c r="B1" s="3"/>
      <c r="C1" s="3"/>
      <c r="D1" s="3"/>
      <c r="E1" s="3"/>
      <c r="F1" s="3"/>
      <c r="G1" s="3"/>
      <c r="H1" s="3"/>
      <c r="I1" s="3"/>
      <c r="J1" s="2" t="s">
        <v>24</v>
      </c>
      <c r="K1" s="3"/>
      <c r="L1" s="3"/>
      <c r="M1" s="3"/>
      <c r="N1" s="3"/>
      <c r="O1" s="3"/>
      <c r="P1" s="3"/>
    </row>
    <row r="2" spans="1:16" ht="33" customHeight="1">
      <c r="A2" s="16" t="s">
        <v>32</v>
      </c>
      <c r="B2" s="16"/>
      <c r="C2" s="16"/>
      <c r="D2" s="16"/>
      <c r="E2" s="16"/>
      <c r="F2" s="17" t="s">
        <v>31</v>
      </c>
      <c r="G2" s="17"/>
      <c r="H2" s="17"/>
      <c r="I2" s="17"/>
      <c r="J2" s="17"/>
      <c r="K2" s="3"/>
    </row>
    <row r="3" spans="1:16" ht="20.25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4"/>
    </row>
    <row r="4" spans="1:16" ht="21" thickBot="1">
      <c r="A4" s="4" t="s">
        <v>34</v>
      </c>
      <c r="B4" s="4"/>
      <c r="C4" s="4"/>
      <c r="D4" s="12"/>
      <c r="E4" s="20"/>
      <c r="F4" s="21"/>
      <c r="G4" s="21"/>
      <c r="H4" s="12"/>
      <c r="I4" s="12"/>
      <c r="J4" s="9" t="s">
        <v>33</v>
      </c>
      <c r="K4" s="15"/>
    </row>
    <row r="5" spans="1:16" ht="18.75" customHeight="1" thickTop="1">
      <c r="A5" s="22" t="s">
        <v>36</v>
      </c>
      <c r="B5" s="22"/>
      <c r="C5" s="22"/>
      <c r="D5" s="22" t="s">
        <v>37</v>
      </c>
      <c r="E5" s="22"/>
      <c r="F5" s="22"/>
      <c r="G5" s="22" t="s">
        <v>35</v>
      </c>
      <c r="H5" s="22"/>
      <c r="I5" s="22"/>
      <c r="J5" s="23" t="s">
        <v>25</v>
      </c>
    </row>
    <row r="6" spans="1:16" ht="18" customHeight="1">
      <c r="A6" s="10" t="s">
        <v>0</v>
      </c>
      <c r="B6" s="10" t="s">
        <v>1</v>
      </c>
      <c r="C6" s="10" t="s">
        <v>2</v>
      </c>
      <c r="D6" s="10" t="s">
        <v>0</v>
      </c>
      <c r="E6" s="10" t="s">
        <v>1</v>
      </c>
      <c r="F6" s="10" t="s">
        <v>2</v>
      </c>
      <c r="G6" s="10" t="s">
        <v>0</v>
      </c>
      <c r="H6" s="10" t="s">
        <v>1</v>
      </c>
      <c r="I6" s="7" t="s">
        <v>2</v>
      </c>
      <c r="J6" s="24"/>
    </row>
    <row r="7" spans="1:16" ht="18.75" customHeight="1">
      <c r="A7" s="10" t="s">
        <v>3</v>
      </c>
      <c r="B7" s="10" t="s">
        <v>4</v>
      </c>
      <c r="C7" s="10" t="s">
        <v>5</v>
      </c>
      <c r="D7" s="10" t="s">
        <v>3</v>
      </c>
      <c r="E7" s="10" t="s">
        <v>4</v>
      </c>
      <c r="F7" s="10" t="s">
        <v>5</v>
      </c>
      <c r="G7" s="10" t="s">
        <v>3</v>
      </c>
      <c r="H7" s="10" t="s">
        <v>4</v>
      </c>
      <c r="I7" s="7" t="s">
        <v>5</v>
      </c>
      <c r="J7" s="25"/>
    </row>
    <row r="8" spans="1:16" ht="18.75" customHeight="1">
      <c r="A8" s="5">
        <f>C8+B8</f>
        <v>702399</v>
      </c>
      <c r="B8" s="5">
        <f>E8+H8</f>
        <v>334778</v>
      </c>
      <c r="C8" s="5">
        <f>F8+I8</f>
        <v>367621</v>
      </c>
      <c r="D8" s="5">
        <f>F8+E8</f>
        <v>186626</v>
      </c>
      <c r="E8" s="5">
        <v>89625</v>
      </c>
      <c r="F8" s="5">
        <v>97001</v>
      </c>
      <c r="G8" s="5">
        <f>I8+H8</f>
        <v>515773</v>
      </c>
      <c r="H8" s="5">
        <v>245153</v>
      </c>
      <c r="I8" s="5">
        <v>270620</v>
      </c>
      <c r="J8" s="5" t="s">
        <v>6</v>
      </c>
    </row>
    <row r="9" spans="1:16" ht="18.75" customHeight="1">
      <c r="A9" s="5">
        <f t="shared" ref="A9:A24" si="0">C9+B9</f>
        <v>577322.99999999988</v>
      </c>
      <c r="B9" s="5">
        <f t="shared" ref="B9:C24" si="1">E9+H9</f>
        <v>275736.99999999988</v>
      </c>
      <c r="C9" s="5">
        <f t="shared" si="1"/>
        <v>301586</v>
      </c>
      <c r="D9" s="5">
        <f t="shared" ref="D9:D24" si="2">F9+E9</f>
        <v>199660</v>
      </c>
      <c r="E9" s="5">
        <v>93955</v>
      </c>
      <c r="F9" s="5">
        <v>105705</v>
      </c>
      <c r="G9" s="5">
        <f t="shared" ref="G9:G24" si="3">I9+H9</f>
        <v>377662.99999999988</v>
      </c>
      <c r="H9" s="5">
        <v>181781.99999999988</v>
      </c>
      <c r="I9" s="5">
        <v>195881</v>
      </c>
      <c r="J9" s="5" t="s">
        <v>7</v>
      </c>
    </row>
    <row r="10" spans="1:16" ht="18.75" customHeight="1">
      <c r="A10" s="5">
        <f t="shared" si="0"/>
        <v>620176.00000000023</v>
      </c>
      <c r="B10" s="5">
        <f t="shared" si="1"/>
        <v>301510.00000000017</v>
      </c>
      <c r="C10" s="5">
        <f t="shared" si="1"/>
        <v>318666.00000000006</v>
      </c>
      <c r="D10" s="5">
        <f t="shared" si="2"/>
        <v>173285.00000000012</v>
      </c>
      <c r="E10" s="5">
        <v>81325.000000000058</v>
      </c>
      <c r="F10" s="5">
        <v>91960.000000000058</v>
      </c>
      <c r="G10" s="5">
        <f t="shared" si="3"/>
        <v>446891.00000000012</v>
      </c>
      <c r="H10" s="5">
        <v>220185.00000000012</v>
      </c>
      <c r="I10" s="5">
        <v>226706</v>
      </c>
      <c r="J10" s="5" t="s">
        <v>8</v>
      </c>
    </row>
    <row r="11" spans="1:16" ht="18.75" customHeight="1">
      <c r="A11" s="5">
        <f t="shared" si="0"/>
        <v>603782</v>
      </c>
      <c r="B11" s="5">
        <f t="shared" si="1"/>
        <v>288034</v>
      </c>
      <c r="C11" s="5">
        <f t="shared" si="1"/>
        <v>315748.00000000006</v>
      </c>
      <c r="D11" s="5">
        <f t="shared" si="2"/>
        <v>136931.00000000009</v>
      </c>
      <c r="E11" s="5">
        <v>61167.000000000029</v>
      </c>
      <c r="F11" s="5">
        <v>75764.000000000058</v>
      </c>
      <c r="G11" s="5">
        <f t="shared" si="3"/>
        <v>466851</v>
      </c>
      <c r="H11" s="5">
        <v>226867</v>
      </c>
      <c r="I11" s="5">
        <v>239984</v>
      </c>
      <c r="J11" s="5" t="s">
        <v>9</v>
      </c>
    </row>
    <row r="12" spans="1:16" ht="18.75" customHeight="1">
      <c r="A12" s="5">
        <f t="shared" si="0"/>
        <v>599739</v>
      </c>
      <c r="B12" s="5">
        <f t="shared" si="1"/>
        <v>270256</v>
      </c>
      <c r="C12" s="5">
        <f t="shared" si="1"/>
        <v>329482.99999999994</v>
      </c>
      <c r="D12" s="5">
        <f t="shared" si="2"/>
        <v>133014.99999999994</v>
      </c>
      <c r="E12" s="5">
        <v>51518</v>
      </c>
      <c r="F12" s="5">
        <v>81496.999999999942</v>
      </c>
      <c r="G12" s="5">
        <f t="shared" si="3"/>
        <v>466724</v>
      </c>
      <c r="H12" s="5">
        <v>218738</v>
      </c>
      <c r="I12" s="5">
        <v>247986</v>
      </c>
      <c r="J12" s="5" t="s">
        <v>10</v>
      </c>
    </row>
    <row r="13" spans="1:16" ht="18.75" customHeight="1">
      <c r="A13" s="5">
        <f t="shared" si="0"/>
        <v>702525</v>
      </c>
      <c r="B13" s="5">
        <f t="shared" si="1"/>
        <v>305043</v>
      </c>
      <c r="C13" s="5">
        <f t="shared" si="1"/>
        <v>397482</v>
      </c>
      <c r="D13" s="5">
        <f t="shared" si="2"/>
        <v>211190</v>
      </c>
      <c r="E13" s="5">
        <v>68951</v>
      </c>
      <c r="F13" s="5">
        <v>142239</v>
      </c>
      <c r="G13" s="5">
        <f t="shared" si="3"/>
        <v>491335</v>
      </c>
      <c r="H13" s="5">
        <v>236092</v>
      </c>
      <c r="I13" s="5">
        <v>255243</v>
      </c>
      <c r="J13" s="5" t="s">
        <v>11</v>
      </c>
    </row>
    <row r="14" spans="1:16" ht="18.75" customHeight="1">
      <c r="A14" s="5">
        <f t="shared" si="0"/>
        <v>794142.00000000023</v>
      </c>
      <c r="B14" s="5">
        <f t="shared" si="1"/>
        <v>313786.00000000029</v>
      </c>
      <c r="C14" s="5">
        <f t="shared" si="1"/>
        <v>480356</v>
      </c>
      <c r="D14" s="5">
        <f t="shared" si="2"/>
        <v>360292.00000000006</v>
      </c>
      <c r="E14" s="5">
        <v>105753.00000000006</v>
      </c>
      <c r="F14" s="5">
        <v>254539</v>
      </c>
      <c r="G14" s="5">
        <f t="shared" si="3"/>
        <v>433850.00000000023</v>
      </c>
      <c r="H14" s="5">
        <v>208033.00000000023</v>
      </c>
      <c r="I14" s="5">
        <v>225817</v>
      </c>
      <c r="J14" s="5" t="s">
        <v>12</v>
      </c>
    </row>
    <row r="15" spans="1:16" ht="18.75" customHeight="1">
      <c r="A15" s="5">
        <f t="shared" si="0"/>
        <v>875799.99999999977</v>
      </c>
      <c r="B15" s="5">
        <f t="shared" si="1"/>
        <v>324327.00000000006</v>
      </c>
      <c r="C15" s="5">
        <f t="shared" si="1"/>
        <v>551472.99999999965</v>
      </c>
      <c r="D15" s="5">
        <f t="shared" si="2"/>
        <v>503307.99999999983</v>
      </c>
      <c r="E15" s="5">
        <v>138418.00000000006</v>
      </c>
      <c r="F15" s="5">
        <v>364889.99999999977</v>
      </c>
      <c r="G15" s="5">
        <f t="shared" si="3"/>
        <v>372491.99999999988</v>
      </c>
      <c r="H15" s="5">
        <v>185909</v>
      </c>
      <c r="I15" s="5">
        <v>186582.99999999988</v>
      </c>
      <c r="J15" s="5" t="s">
        <v>13</v>
      </c>
    </row>
    <row r="16" spans="1:16" ht="18.75" customHeight="1">
      <c r="A16" s="5">
        <f t="shared" si="0"/>
        <v>754006.99999999977</v>
      </c>
      <c r="B16" s="5">
        <f t="shared" si="1"/>
        <v>276215.99999999994</v>
      </c>
      <c r="C16" s="5">
        <f t="shared" si="1"/>
        <v>477790.99999999988</v>
      </c>
      <c r="D16" s="5">
        <f t="shared" si="2"/>
        <v>447494.99999999994</v>
      </c>
      <c r="E16" s="5">
        <v>120786.99999999994</v>
      </c>
      <c r="F16" s="5">
        <v>326708</v>
      </c>
      <c r="G16" s="5">
        <f t="shared" si="3"/>
        <v>306511.99999999988</v>
      </c>
      <c r="H16" s="5">
        <v>155429</v>
      </c>
      <c r="I16" s="5">
        <v>151082.99999999988</v>
      </c>
      <c r="J16" s="5" t="s">
        <v>14</v>
      </c>
    </row>
    <row r="17" spans="1:16" ht="18.75" customHeight="1">
      <c r="A17" s="5">
        <f t="shared" si="0"/>
        <v>553326</v>
      </c>
      <c r="B17" s="5">
        <f t="shared" si="1"/>
        <v>184087.99999999994</v>
      </c>
      <c r="C17" s="5">
        <f t="shared" si="1"/>
        <v>369238</v>
      </c>
      <c r="D17" s="5">
        <f t="shared" si="2"/>
        <v>294716.99999999994</v>
      </c>
      <c r="E17" s="5">
        <v>54821.999999999942</v>
      </c>
      <c r="F17" s="5">
        <v>239895</v>
      </c>
      <c r="G17" s="5">
        <f t="shared" si="3"/>
        <v>258609</v>
      </c>
      <c r="H17" s="5">
        <v>129266</v>
      </c>
      <c r="I17" s="5">
        <v>129343</v>
      </c>
      <c r="J17" s="5" t="s">
        <v>15</v>
      </c>
    </row>
    <row r="18" spans="1:16" ht="18.75" customHeight="1">
      <c r="A18" s="5">
        <f t="shared" si="0"/>
        <v>399646.99999999994</v>
      </c>
      <c r="B18" s="5">
        <f t="shared" si="1"/>
        <v>132592.99999999994</v>
      </c>
      <c r="C18" s="5">
        <f t="shared" si="1"/>
        <v>267054</v>
      </c>
      <c r="D18" s="5">
        <f t="shared" si="2"/>
        <v>177252</v>
      </c>
      <c r="E18" s="5">
        <v>20408</v>
      </c>
      <c r="F18" s="5">
        <v>156844</v>
      </c>
      <c r="G18" s="5">
        <f t="shared" si="3"/>
        <v>222394.99999999994</v>
      </c>
      <c r="H18" s="5">
        <v>112184.99999999994</v>
      </c>
      <c r="I18" s="5">
        <v>110210</v>
      </c>
      <c r="J18" s="5" t="s">
        <v>16</v>
      </c>
    </row>
    <row r="19" spans="1:16" ht="18.75" customHeight="1">
      <c r="A19" s="5">
        <f t="shared" si="0"/>
        <v>238773.99999999994</v>
      </c>
      <c r="B19" s="5">
        <f t="shared" si="1"/>
        <v>76191</v>
      </c>
      <c r="C19" s="5">
        <f t="shared" si="1"/>
        <v>162582.99999999994</v>
      </c>
      <c r="D19" s="5">
        <f t="shared" si="2"/>
        <v>99347.999999999942</v>
      </c>
      <c r="E19" s="5">
        <v>11697</v>
      </c>
      <c r="F19" s="5">
        <v>87650.999999999942</v>
      </c>
      <c r="G19" s="5">
        <f t="shared" si="3"/>
        <v>139426</v>
      </c>
      <c r="H19" s="5">
        <v>64494</v>
      </c>
      <c r="I19" s="5">
        <v>74932</v>
      </c>
      <c r="J19" s="5" t="s">
        <v>17</v>
      </c>
    </row>
    <row r="20" spans="1:16" ht="18.75" customHeight="1">
      <c r="A20" s="5">
        <f t="shared" si="0"/>
        <v>138599.99999999997</v>
      </c>
      <c r="B20" s="5">
        <f t="shared" si="1"/>
        <v>47139.000000000007</v>
      </c>
      <c r="C20" s="5">
        <f t="shared" si="1"/>
        <v>91460.999999999971</v>
      </c>
      <c r="D20" s="5">
        <f t="shared" si="2"/>
        <v>46960.000000000007</v>
      </c>
      <c r="E20" s="5">
        <v>6698.0000000000073</v>
      </c>
      <c r="F20" s="5">
        <v>40262</v>
      </c>
      <c r="G20" s="5">
        <f t="shared" si="3"/>
        <v>91639.999999999971</v>
      </c>
      <c r="H20" s="5">
        <v>40441</v>
      </c>
      <c r="I20" s="5">
        <v>51198.999999999971</v>
      </c>
      <c r="J20" s="5" t="s">
        <v>18</v>
      </c>
    </row>
    <row r="21" spans="1:16" ht="18.75" customHeight="1">
      <c r="A21" s="5">
        <f t="shared" si="0"/>
        <v>88738.999999999985</v>
      </c>
      <c r="B21" s="5">
        <f t="shared" si="1"/>
        <v>31200</v>
      </c>
      <c r="C21" s="5">
        <f t="shared" si="1"/>
        <v>57538.999999999985</v>
      </c>
      <c r="D21" s="5">
        <f t="shared" si="2"/>
        <v>15342.999999999985</v>
      </c>
      <c r="E21" s="5">
        <v>2896</v>
      </c>
      <c r="F21" s="5">
        <v>12446.999999999985</v>
      </c>
      <c r="G21" s="5">
        <f t="shared" si="3"/>
        <v>73396</v>
      </c>
      <c r="H21" s="5">
        <v>28304</v>
      </c>
      <c r="I21" s="5">
        <v>45092</v>
      </c>
      <c r="J21" s="5" t="s">
        <v>19</v>
      </c>
    </row>
    <row r="22" spans="1:16" ht="18.75" customHeight="1">
      <c r="A22" s="5">
        <f t="shared" si="0"/>
        <v>51460.000000000029</v>
      </c>
      <c r="B22" s="5">
        <f t="shared" si="1"/>
        <v>22171.000000000015</v>
      </c>
      <c r="C22" s="5">
        <f t="shared" si="1"/>
        <v>29289.000000000015</v>
      </c>
      <c r="D22" s="5">
        <f t="shared" si="2"/>
        <v>4927</v>
      </c>
      <c r="E22" s="5">
        <v>1498</v>
      </c>
      <c r="F22" s="5">
        <v>3429</v>
      </c>
      <c r="G22" s="5">
        <f t="shared" si="3"/>
        <v>46533.000000000029</v>
      </c>
      <c r="H22" s="5">
        <v>20673.000000000015</v>
      </c>
      <c r="I22" s="5">
        <v>25860.000000000015</v>
      </c>
      <c r="J22" s="5" t="s">
        <v>20</v>
      </c>
    </row>
    <row r="23" spans="1:16" ht="18.75" customHeight="1">
      <c r="A23" s="5">
        <f t="shared" si="0"/>
        <v>23396.000000000007</v>
      </c>
      <c r="B23" s="5">
        <f t="shared" si="1"/>
        <v>9705.0000000000073</v>
      </c>
      <c r="C23" s="5">
        <f t="shared" si="1"/>
        <v>13691</v>
      </c>
      <c r="D23" s="5">
        <f t="shared" si="2"/>
        <v>2207.0000000000009</v>
      </c>
      <c r="E23" s="5">
        <v>833.00000000000091</v>
      </c>
      <c r="F23" s="5">
        <v>1374</v>
      </c>
      <c r="G23" s="5">
        <f t="shared" si="3"/>
        <v>21189.000000000007</v>
      </c>
      <c r="H23" s="5">
        <v>8872.0000000000073</v>
      </c>
      <c r="I23" s="5">
        <v>12317</v>
      </c>
      <c r="J23" s="5" t="s">
        <v>21</v>
      </c>
    </row>
    <row r="24" spans="1:16" ht="18.75" customHeight="1">
      <c r="A24" s="5">
        <f t="shared" si="0"/>
        <v>15734.999999999996</v>
      </c>
      <c r="B24" s="5">
        <f t="shared" si="1"/>
        <v>7146.9999999999991</v>
      </c>
      <c r="C24" s="5">
        <f t="shared" si="1"/>
        <v>8587.9999999999982</v>
      </c>
      <c r="D24" s="5">
        <f t="shared" si="2"/>
        <v>1912.9999999999973</v>
      </c>
      <c r="E24" s="5">
        <v>826.99999999999909</v>
      </c>
      <c r="F24" s="5">
        <v>1085.9999999999982</v>
      </c>
      <c r="G24" s="5">
        <f t="shared" si="3"/>
        <v>13822</v>
      </c>
      <c r="H24" s="5">
        <v>6320</v>
      </c>
      <c r="I24" s="5">
        <v>7502</v>
      </c>
      <c r="J24" s="5" t="s">
        <v>22</v>
      </c>
    </row>
    <row r="25" spans="1:16" s="13" customFormat="1" ht="27.75" customHeight="1">
      <c r="A25" s="10">
        <f t="shared" ref="A25:H25" si="4">SUM(A8:A24)</f>
        <v>7739570</v>
      </c>
      <c r="B25" s="10">
        <f t="shared" si="4"/>
        <v>3199921.0000000005</v>
      </c>
      <c r="C25" s="10">
        <f t="shared" si="4"/>
        <v>4539648.9999999991</v>
      </c>
      <c r="D25" s="10">
        <f t="shared" si="4"/>
        <v>2994469</v>
      </c>
      <c r="E25" s="10">
        <f t="shared" si="4"/>
        <v>911178.00000000023</v>
      </c>
      <c r="F25" s="10">
        <f t="shared" si="4"/>
        <v>2083290.9999999998</v>
      </c>
      <c r="G25" s="10">
        <f t="shared" si="4"/>
        <v>4745101</v>
      </c>
      <c r="H25" s="10">
        <f t="shared" si="4"/>
        <v>2288743</v>
      </c>
      <c r="I25" s="10">
        <f>SUM(I8:I24)</f>
        <v>2456358</v>
      </c>
      <c r="J25" s="10" t="s">
        <v>30</v>
      </c>
    </row>
    <row r="26" spans="1:16" s="13" customFormat="1" ht="27" customHeight="1">
      <c r="A26" s="18" t="s">
        <v>29</v>
      </c>
      <c r="B26" s="18"/>
      <c r="C26" s="18"/>
      <c r="D26" s="18"/>
      <c r="E26" s="18"/>
      <c r="F26" s="18"/>
      <c r="G26" s="19" t="s">
        <v>28</v>
      </c>
      <c r="H26" s="19"/>
      <c r="I26" s="19"/>
      <c r="J26" s="19"/>
      <c r="K26" s="8"/>
      <c r="L26" s="8"/>
      <c r="M26" s="8"/>
      <c r="N26" s="3"/>
      <c r="O26" s="3"/>
      <c r="P26" s="3"/>
    </row>
    <row r="27" spans="1:16" s="13" customFormat="1" ht="15.75" customHeight="1">
      <c r="A27" s="4" t="s">
        <v>27</v>
      </c>
      <c r="B27" s="3"/>
      <c r="C27" s="3"/>
      <c r="D27" s="3"/>
      <c r="E27" s="3"/>
      <c r="F27" s="3"/>
      <c r="G27" s="3"/>
      <c r="H27" s="3"/>
      <c r="I27" s="3"/>
      <c r="J27" s="6" t="s">
        <v>26</v>
      </c>
      <c r="K27" s="6"/>
      <c r="L27" s="6"/>
      <c r="M27" s="6"/>
      <c r="N27" s="6"/>
      <c r="O27" s="3"/>
      <c r="P27" s="3"/>
    </row>
  </sheetData>
  <mergeCells count="9">
    <mergeCell ref="A2:E3"/>
    <mergeCell ref="F2:J3"/>
    <mergeCell ref="A26:F26"/>
    <mergeCell ref="G26:J26"/>
    <mergeCell ref="E4:G4"/>
    <mergeCell ref="A5:C5"/>
    <mergeCell ref="D5:F5"/>
    <mergeCell ref="G5:I5"/>
    <mergeCell ref="J5:J7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2016-07-25T10:44:16Z</dcterms:created>
  <dcterms:modified xsi:type="dcterms:W3CDTF">2016-07-26T11:48:26Z</dcterms:modified>
</cp:coreProperties>
</file>