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سكان\"/>
    </mc:Choice>
  </mc:AlternateContent>
  <bookViews>
    <workbookView xWindow="0" yWindow="0" windowWidth="23040" windowHeight="8832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I24" i="1" l="1"/>
  <c r="H24" i="1"/>
  <c r="F24" i="1"/>
  <c r="E24" i="1"/>
  <c r="I23" i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C19" i="1" l="1"/>
  <c r="C20" i="1"/>
  <c r="D17" i="1"/>
  <c r="B17" i="1"/>
  <c r="G10" i="1"/>
  <c r="G11" i="1"/>
  <c r="G12" i="1"/>
  <c r="G19" i="1"/>
  <c r="G20" i="1"/>
  <c r="G16" i="1"/>
  <c r="B15" i="1"/>
  <c r="C10" i="1"/>
  <c r="C11" i="1"/>
  <c r="C12" i="1"/>
  <c r="C13" i="1"/>
  <c r="C15" i="1"/>
  <c r="G13" i="1"/>
  <c r="C23" i="1"/>
  <c r="G14" i="1"/>
  <c r="C22" i="1"/>
  <c r="G24" i="1"/>
  <c r="D21" i="1"/>
  <c r="B23" i="1"/>
  <c r="D15" i="1"/>
  <c r="B19" i="1"/>
  <c r="C21" i="1"/>
  <c r="C16" i="1"/>
  <c r="C17" i="1"/>
  <c r="A17" i="1" s="1"/>
  <c r="D19" i="1"/>
  <c r="G21" i="1"/>
  <c r="G22" i="1"/>
  <c r="D23" i="1"/>
  <c r="G8" i="1"/>
  <c r="G9" i="1"/>
  <c r="C14" i="1"/>
  <c r="G18" i="1"/>
  <c r="B21" i="1"/>
  <c r="C24" i="1"/>
  <c r="D11" i="1"/>
  <c r="B11" i="1"/>
  <c r="A11" i="1" s="1"/>
  <c r="D9" i="1"/>
  <c r="B9" i="1"/>
  <c r="D13" i="1"/>
  <c r="B13" i="1"/>
  <c r="G15" i="1"/>
  <c r="G17" i="1"/>
  <c r="C18" i="1"/>
  <c r="G23" i="1"/>
  <c r="E25" i="1"/>
  <c r="D8" i="1"/>
  <c r="B8" i="1"/>
  <c r="I25" i="1"/>
  <c r="C8" i="1"/>
  <c r="C9" i="1"/>
  <c r="F25" i="1"/>
  <c r="H25" i="1"/>
  <c r="D10" i="1"/>
  <c r="B10" i="1"/>
  <c r="D14" i="1"/>
  <c r="B14" i="1"/>
  <c r="D18" i="1"/>
  <c r="B18" i="1"/>
  <c r="D22" i="1"/>
  <c r="B22" i="1"/>
  <c r="D12" i="1"/>
  <c r="B12" i="1"/>
  <c r="A13" i="1"/>
  <c r="D16" i="1"/>
  <c r="B16" i="1"/>
  <c r="A16" i="1" s="1"/>
  <c r="D20" i="1"/>
  <c r="B20" i="1"/>
  <c r="A20" i="1" s="1"/>
  <c r="D24" i="1"/>
  <c r="B24" i="1"/>
  <c r="A22" i="1" l="1"/>
  <c r="A21" i="1"/>
  <c r="A19" i="1"/>
  <c r="A18" i="1"/>
  <c r="A10" i="1"/>
  <c r="A24" i="1"/>
  <c r="A12" i="1"/>
  <c r="A14" i="1"/>
  <c r="A9" i="1"/>
  <c r="A23" i="1"/>
  <c r="A15" i="1"/>
  <c r="G25" i="1"/>
  <c r="D25" i="1"/>
  <c r="C25" i="1"/>
  <c r="A8" i="1"/>
  <c r="B25" i="1"/>
  <c r="A25" i="1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<sst xmlns="http://schemas.openxmlformats.org/spreadsheetml/2006/main" count="50" uniqueCount="38">
  <si>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</si>
  <si>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</si>
  <si>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</si>
  <si>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</si>
  <si>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</si>
  <si>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</si>
  <si>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</si>
  <si>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</si>
  <si>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</si>
  <si>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</si>
  <si>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</si>
  <si>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</si>
  <si>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</si>
  <si>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</si>
  <si>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</si>
  <si>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</si>
  <si>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</si>
  <si>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</si>
  <si>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</si>
  <si>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</si>
  <si>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</si>
  <si>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</si>
  <si>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</si>
  <si>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</si>
  <si>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</si>
  <si>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</si>
  <si>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</si>
  <si>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</si>
  <si>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</si>
  <si>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</si>
  <si>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</si>
  <si>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الباحه حسب الجنس وفئات العمر والجنسية
 ( سعودي/ غير سعودي) في منتصف 2015 م</t>
  </si>
  <si>
    <t xml:space="preserve"> Population In Al-Baha region by Gender , Age Groups and  Nationality (Saudi/Non-Saudi) In Mid Year 2015 A.D</t>
  </si>
  <si>
    <t>جدول 2-13</t>
  </si>
  <si>
    <t>Table 2-13</t>
  </si>
  <si>
    <r>
      <t xml:space="preserve">سعودي                          </t>
    </r>
    <r>
      <rPr>
        <sz val="12"/>
        <color theme="0"/>
        <rFont val="Arial"/>
        <family val="2"/>
      </rPr>
      <t>Saudi</t>
    </r>
  </si>
  <si>
    <r>
      <t xml:space="preserve">الجملة                                  </t>
    </r>
    <r>
      <rPr>
        <sz val="12"/>
        <color theme="0"/>
        <rFont val="Arial"/>
        <family val="2"/>
      </rPr>
      <t>Total</t>
    </r>
  </si>
  <si>
    <r>
      <t xml:space="preserve">غير سعودي               </t>
    </r>
    <r>
      <rPr>
        <sz val="12"/>
        <color theme="0"/>
        <rFont val="Arial"/>
        <family val="2"/>
      </rPr>
      <t>Non - 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</si>
</sst>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2"/>
      <color theme="0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1"/>
      <name val="Frutiger LT Arabic 55 Roman"/>
    </font>
    <font>
      <sz val="7"/>
      <color rgb="FF8C96A7"/>
      <name val="Frutiger LT Arabic 55 Roman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</row>
        <row r="295">
          <cell r="F295">
            <v>1284</v>
          </cell>
          <cell r="G295">
            <v>1563</v>
          </cell>
          <cell r="I295">
            <v>17719</v>
          </cell>
          <cell r="J295">
            <v>17945</v>
          </cell>
        </row>
        <row r="296">
          <cell r="F296">
            <v>1272</v>
          </cell>
          <cell r="G296">
            <v>1529</v>
          </cell>
          <cell r="I296">
            <v>12275</v>
          </cell>
          <cell r="J296">
            <v>13414</v>
          </cell>
        </row>
        <row r="297">
          <cell r="F297">
            <v>1003</v>
          </cell>
          <cell r="G297">
            <v>1211</v>
          </cell>
          <cell r="I297">
            <v>15055</v>
          </cell>
          <cell r="J297">
            <v>16512</v>
          </cell>
        </row>
        <row r="298">
          <cell r="F298">
            <v>654</v>
          </cell>
          <cell r="G298">
            <v>1069</v>
          </cell>
          <cell r="I298">
            <v>18593</v>
          </cell>
          <cell r="J298">
            <v>19880</v>
          </cell>
        </row>
        <row r="299">
          <cell r="F299">
            <v>945</v>
          </cell>
          <cell r="G299">
            <v>2206</v>
          </cell>
          <cell r="I299">
            <v>20127</v>
          </cell>
          <cell r="J299">
            <v>18455</v>
          </cell>
        </row>
        <row r="300">
          <cell r="F300">
            <v>1885</v>
          </cell>
          <cell r="G300">
            <v>4760</v>
          </cell>
          <cell r="I300">
            <v>20188</v>
          </cell>
          <cell r="J300">
            <v>16740</v>
          </cell>
        </row>
        <row r="301">
          <cell r="F301">
            <v>2779</v>
          </cell>
          <cell r="G301">
            <v>7429</v>
          </cell>
          <cell r="I301">
            <v>19554</v>
          </cell>
          <cell r="J301">
            <v>16419</v>
          </cell>
        </row>
        <row r="302">
          <cell r="F302">
            <v>4085</v>
          </cell>
          <cell r="G302">
            <v>11094</v>
          </cell>
          <cell r="I302">
            <v>15906</v>
          </cell>
          <cell r="J302">
            <v>14268</v>
          </cell>
        </row>
        <row r="303">
          <cell r="F303">
            <v>2642</v>
          </cell>
          <cell r="G303">
            <v>10451</v>
          </cell>
          <cell r="I303">
            <v>15367</v>
          </cell>
          <cell r="J303">
            <v>12458</v>
          </cell>
        </row>
        <row r="304">
          <cell r="F304">
            <v>1055</v>
          </cell>
          <cell r="G304">
            <v>8325</v>
          </cell>
          <cell r="I304">
            <v>12013</v>
          </cell>
          <cell r="J304">
            <v>10859</v>
          </cell>
        </row>
        <row r="305">
          <cell r="F305">
            <v>366</v>
          </cell>
          <cell r="G305">
            <v>4900</v>
          </cell>
          <cell r="I305">
            <v>8900</v>
          </cell>
          <cell r="J305">
            <v>7674</v>
          </cell>
        </row>
        <row r="306">
          <cell r="F306">
            <v>234</v>
          </cell>
          <cell r="G306">
            <v>2484</v>
          </cell>
          <cell r="I306">
            <v>7893</v>
          </cell>
          <cell r="J306">
            <v>6171</v>
          </cell>
        </row>
        <row r="307">
          <cell r="F307">
            <v>112</v>
          </cell>
          <cell r="G307">
            <v>999</v>
          </cell>
          <cell r="I307">
            <v>6707</v>
          </cell>
          <cell r="J307">
            <v>5646</v>
          </cell>
        </row>
        <row r="308">
          <cell r="F308">
            <v>30</v>
          </cell>
          <cell r="G308">
            <v>300</v>
          </cell>
          <cell r="I308">
            <v>5044</v>
          </cell>
          <cell r="J308">
            <v>4038</v>
          </cell>
        </row>
        <row r="309">
          <cell r="F309">
            <v>14</v>
          </cell>
          <cell r="G309">
            <v>47</v>
          </cell>
          <cell r="I309">
            <v>3038</v>
          </cell>
          <cell r="J309">
            <v>3195</v>
          </cell>
        </row>
        <row r="310">
          <cell r="F310">
            <v>2</v>
          </cell>
          <cell r="G310">
            <v>25</v>
          </cell>
          <cell r="I310">
            <v>1994</v>
          </cell>
          <cell r="J310">
            <v>2157</v>
          </cell>
        </row>
        <row r="311">
          <cell r="F311">
            <v>11</v>
          </cell>
          <cell r="G311">
            <v>23</v>
          </cell>
          <cell r="I311">
            <v>1579</v>
          </cell>
          <cell r="J311">
            <v>1544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3"/>
  <sheetViews>
    <sheetView showGridLines="0" tabSelected="1" view="pageBreakPreview" zoomScale="70" zoomScaleNormal="70" zoomScaleSheetLayoutView="70" workbookViewId="0">
      <selection activeCell="A34" sqref="A34"/>
    </sheetView>
  </sheetViews>
  <sheetFormatPr defaultColWidth="9.109375" defaultRowHeight="13.2" x14ac:dyDescent="0.25"/>
  <cols>
    <col min="1" max="1" width="12.88671875" style="12" customWidth="1"/>
    <col min="2" max="10" width="11.44140625" style="12" customWidth="1"/>
    <col min="11" max="11" width="12.88671875" style="12" customWidth="1"/>
    <col min="12" max="16384" width="9.109375" style="12"/>
  </cols>
  <sheetData>
    <row r="1" spans="1:16" s="14" customFormat="1" ht="20.25" customHeight="1" x14ac:dyDescent="0.25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 x14ac:dyDescent="0.25">
      <c r="A2" s="19" t="s">
        <v>32</v>
      </c>
      <c r="B2" s="19"/>
      <c r="C2" s="19"/>
      <c r="D2" s="19"/>
      <c r="E2" s="19"/>
      <c r="F2" s="20" t="s">
        <v>31</v>
      </c>
      <c r="G2" s="20"/>
      <c r="H2" s="20"/>
      <c r="I2" s="20"/>
      <c r="J2" s="20"/>
      <c r="K2" s="3"/>
    </row>
    <row r="3" spans="1:16" ht="20.2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15"/>
    </row>
    <row r="4" spans="1:16" ht="21" thickBot="1" x14ac:dyDescent="0.3">
      <c r="A4" s="4" t="s">
        <v>34</v>
      </c>
      <c r="B4" s="17"/>
      <c r="C4" s="17"/>
      <c r="D4" s="13"/>
      <c r="E4" s="17"/>
      <c r="F4" s="18"/>
      <c r="G4" s="18"/>
      <c r="H4" s="13"/>
      <c r="I4" s="13"/>
      <c r="J4" s="10" t="s">
        <v>33</v>
      </c>
      <c r="K4" s="16"/>
    </row>
    <row r="5" spans="1:16" ht="18.75" customHeight="1" thickTop="1" x14ac:dyDescent="0.25">
      <c r="A5" s="23" t="s">
        <v>36</v>
      </c>
      <c r="B5" s="23"/>
      <c r="C5" s="23"/>
      <c r="D5" s="23" t="s">
        <v>37</v>
      </c>
      <c r="E5" s="23"/>
      <c r="F5" s="23"/>
      <c r="G5" s="23" t="s">
        <v>35</v>
      </c>
      <c r="H5" s="23"/>
      <c r="I5" s="23"/>
      <c r="J5" s="24" t="s">
        <v>25</v>
      </c>
    </row>
    <row r="6" spans="1:16" ht="18" customHeight="1" x14ac:dyDescent="0.25">
      <c r="A6" s="11" t="s">
        <v>0</v>
      </c>
      <c r="B6" s="11" t="s">
        <v>1</v>
      </c>
      <c r="C6" s="11" t="s">
        <v>2</v>
      </c>
      <c r="D6" s="11" t="s">
        <v>0</v>
      </c>
      <c r="E6" s="11" t="s">
        <v>1</v>
      </c>
      <c r="F6" s="11" t="s">
        <v>2</v>
      </c>
      <c r="G6" s="11" t="s">
        <v>0</v>
      </c>
      <c r="H6" s="11" t="s">
        <v>1</v>
      </c>
      <c r="I6" s="8" t="s">
        <v>2</v>
      </c>
      <c r="J6" s="25"/>
    </row>
    <row r="7" spans="1:16" ht="18.75" customHeight="1" x14ac:dyDescent="0.25">
      <c r="A7" s="11" t="s">
        <v>3</v>
      </c>
      <c r="B7" s="11" t="s">
        <v>4</v>
      </c>
      <c r="C7" s="11" t="s">
        <v>5</v>
      </c>
      <c r="D7" s="11" t="s">
        <v>3</v>
      </c>
      <c r="E7" s="11" t="s">
        <v>4</v>
      </c>
      <c r="F7" s="11" t="s">
        <v>5</v>
      </c>
      <c r="G7" s="11" t="s">
        <v>3</v>
      </c>
      <c r="H7" s="11" t="s">
        <v>4</v>
      </c>
      <c r="I7" s="8" t="s">
        <v>5</v>
      </c>
      <c r="J7" s="26"/>
    </row>
    <row r="8" spans="1:16" ht="18.75" customHeight="1" x14ac:dyDescent="0.25">
      <c r="A8" s="5">
        <f>C8+B8</f>
        <v>38511</v>
      </c>
      <c r="B8" s="5">
        <f>E8+H8</f>
        <v>19003</v>
      </c>
      <c r="C8" s="5">
        <f>F8+I8</f>
        <v>19508</v>
      </c>
      <c r="D8" s="5">
        <f>F8+E8</f>
        <v>2847</v>
      </c>
      <c r="E8" s="5">
        <f>'[4]2010 (2)'!F295</f>
        <v>1284</v>
      </c>
      <c r="F8" s="5">
        <f>'[4]2010 (2)'!G295</f>
        <v>1563</v>
      </c>
      <c r="G8" s="5">
        <f>I8+H8</f>
        <v>35664</v>
      </c>
      <c r="H8" s="5">
        <f>'[4]2010 (2)'!I295</f>
        <v>17719</v>
      </c>
      <c r="I8" s="5">
        <f>'[4]2010 (2)'!J295</f>
        <v>17945</v>
      </c>
      <c r="J8" s="5" t="s">
        <v>6</v>
      </c>
    </row>
    <row r="9" spans="1:16" ht="18.75" customHeight="1" x14ac:dyDescent="0.25">
      <c r="A9" s="7">
        <f t="shared" ref="A9:A24" si="0">C9+B9</f>
        <v>28490</v>
      </c>
      <c r="B9" s="7">
        <f t="shared" ref="B9:C24" si="1">E9+H9</f>
        <v>13547</v>
      </c>
      <c r="C9" s="7">
        <f t="shared" si="1"/>
        <v>14943</v>
      </c>
      <c r="D9" s="7">
        <f t="shared" ref="D9:D24" si="2">F9+E9</f>
        <v>2801</v>
      </c>
      <c r="E9" s="7">
        <f>'[4]2010 (2)'!F296</f>
        <v>1272</v>
      </c>
      <c r="F9" s="7">
        <f>'[4]2010 (2)'!G296</f>
        <v>1529</v>
      </c>
      <c r="G9" s="7">
        <f t="shared" ref="G9:G24" si="3">I9+H9</f>
        <v>25689</v>
      </c>
      <c r="H9" s="7">
        <f>'[4]2010 (2)'!I296</f>
        <v>12275</v>
      </c>
      <c r="I9" s="7">
        <f>'[4]2010 (2)'!J296</f>
        <v>13414</v>
      </c>
      <c r="J9" s="7" t="s">
        <v>7</v>
      </c>
    </row>
    <row r="10" spans="1:16" ht="18.75" customHeight="1" x14ac:dyDescent="0.25">
      <c r="A10" s="5">
        <f t="shared" si="0"/>
        <v>33781</v>
      </c>
      <c r="B10" s="5">
        <f t="shared" si="1"/>
        <v>16058</v>
      </c>
      <c r="C10" s="5">
        <f t="shared" si="1"/>
        <v>17723</v>
      </c>
      <c r="D10" s="5">
        <f t="shared" si="2"/>
        <v>2214</v>
      </c>
      <c r="E10" s="5">
        <f>'[4]2010 (2)'!F297</f>
        <v>1003</v>
      </c>
      <c r="F10" s="5">
        <f>'[4]2010 (2)'!G297</f>
        <v>1211</v>
      </c>
      <c r="G10" s="5">
        <f t="shared" si="3"/>
        <v>31567</v>
      </c>
      <c r="H10" s="5">
        <f>'[4]2010 (2)'!I297</f>
        <v>15055</v>
      </c>
      <c r="I10" s="5">
        <f>'[4]2010 (2)'!J297</f>
        <v>16512</v>
      </c>
      <c r="J10" s="5" t="s">
        <v>8</v>
      </c>
    </row>
    <row r="11" spans="1:16" ht="18.75" customHeight="1" x14ac:dyDescent="0.25">
      <c r="A11" s="7">
        <f t="shared" si="0"/>
        <v>40196</v>
      </c>
      <c r="B11" s="7">
        <f t="shared" si="1"/>
        <v>19247</v>
      </c>
      <c r="C11" s="7">
        <f t="shared" si="1"/>
        <v>20949</v>
      </c>
      <c r="D11" s="7">
        <f t="shared" si="2"/>
        <v>1723</v>
      </c>
      <c r="E11" s="7">
        <f>'[4]2010 (2)'!F298</f>
        <v>654</v>
      </c>
      <c r="F11" s="7">
        <f>'[4]2010 (2)'!G298</f>
        <v>1069</v>
      </c>
      <c r="G11" s="7">
        <f t="shared" si="3"/>
        <v>38473</v>
      </c>
      <c r="H11" s="7">
        <f>'[4]2010 (2)'!I298</f>
        <v>18593</v>
      </c>
      <c r="I11" s="7">
        <f>'[4]2010 (2)'!J298</f>
        <v>19880</v>
      </c>
      <c r="J11" s="7" t="s">
        <v>9</v>
      </c>
    </row>
    <row r="12" spans="1:16" ht="18.75" customHeight="1" x14ac:dyDescent="0.25">
      <c r="A12" s="5">
        <f t="shared" si="0"/>
        <v>41733</v>
      </c>
      <c r="B12" s="5">
        <f t="shared" si="1"/>
        <v>21072</v>
      </c>
      <c r="C12" s="5">
        <f t="shared" si="1"/>
        <v>20661</v>
      </c>
      <c r="D12" s="5">
        <f t="shared" si="2"/>
        <v>3151</v>
      </c>
      <c r="E12" s="5">
        <f>'[4]2010 (2)'!F299</f>
        <v>945</v>
      </c>
      <c r="F12" s="5">
        <f>'[4]2010 (2)'!G299</f>
        <v>2206</v>
      </c>
      <c r="G12" s="5">
        <f t="shared" si="3"/>
        <v>38582</v>
      </c>
      <c r="H12" s="5">
        <f>'[4]2010 (2)'!I299</f>
        <v>20127</v>
      </c>
      <c r="I12" s="5">
        <f>'[4]2010 (2)'!J299</f>
        <v>18455</v>
      </c>
      <c r="J12" s="5" t="s">
        <v>10</v>
      </c>
    </row>
    <row r="13" spans="1:16" ht="18.75" customHeight="1" x14ac:dyDescent="0.25">
      <c r="A13" s="7">
        <f t="shared" si="0"/>
        <v>43573</v>
      </c>
      <c r="B13" s="7">
        <f t="shared" si="1"/>
        <v>22073</v>
      </c>
      <c r="C13" s="7">
        <f t="shared" si="1"/>
        <v>21500</v>
      </c>
      <c r="D13" s="7">
        <f t="shared" si="2"/>
        <v>6645</v>
      </c>
      <c r="E13" s="7">
        <f>'[4]2010 (2)'!F300</f>
        <v>1885</v>
      </c>
      <c r="F13" s="7">
        <f>'[4]2010 (2)'!G300</f>
        <v>4760</v>
      </c>
      <c r="G13" s="7">
        <f t="shared" si="3"/>
        <v>36928</v>
      </c>
      <c r="H13" s="7">
        <f>'[4]2010 (2)'!I300</f>
        <v>20188</v>
      </c>
      <c r="I13" s="7">
        <f>'[4]2010 (2)'!J300</f>
        <v>16740</v>
      </c>
      <c r="J13" s="7" t="s">
        <v>11</v>
      </c>
    </row>
    <row r="14" spans="1:16" ht="18.75" customHeight="1" x14ac:dyDescent="0.25">
      <c r="A14" s="5">
        <f t="shared" si="0"/>
        <v>46181</v>
      </c>
      <c r="B14" s="5">
        <f t="shared" si="1"/>
        <v>22333</v>
      </c>
      <c r="C14" s="5">
        <f t="shared" si="1"/>
        <v>23848</v>
      </c>
      <c r="D14" s="5">
        <f t="shared" si="2"/>
        <v>10208</v>
      </c>
      <c r="E14" s="5">
        <f>'[4]2010 (2)'!F301</f>
        <v>2779</v>
      </c>
      <c r="F14" s="5">
        <f>'[4]2010 (2)'!G301</f>
        <v>7429</v>
      </c>
      <c r="G14" s="5">
        <f t="shared" si="3"/>
        <v>35973</v>
      </c>
      <c r="H14" s="5">
        <f>'[4]2010 (2)'!I301</f>
        <v>19554</v>
      </c>
      <c r="I14" s="5">
        <f>'[4]2010 (2)'!J301</f>
        <v>16419</v>
      </c>
      <c r="J14" s="5" t="s">
        <v>12</v>
      </c>
    </row>
    <row r="15" spans="1:16" ht="18.75" customHeight="1" x14ac:dyDescent="0.25">
      <c r="A15" s="7">
        <f t="shared" si="0"/>
        <v>45353</v>
      </c>
      <c r="B15" s="7">
        <f t="shared" si="1"/>
        <v>19991</v>
      </c>
      <c r="C15" s="7">
        <f t="shared" si="1"/>
        <v>25362</v>
      </c>
      <c r="D15" s="7">
        <f t="shared" si="2"/>
        <v>15179</v>
      </c>
      <c r="E15" s="7">
        <f>'[4]2010 (2)'!F302</f>
        <v>4085</v>
      </c>
      <c r="F15" s="7">
        <f>'[4]2010 (2)'!G302</f>
        <v>11094</v>
      </c>
      <c r="G15" s="7">
        <f t="shared" si="3"/>
        <v>30174</v>
      </c>
      <c r="H15" s="7">
        <f>'[4]2010 (2)'!I302</f>
        <v>15906</v>
      </c>
      <c r="I15" s="7">
        <f>'[4]2010 (2)'!J302</f>
        <v>14268</v>
      </c>
      <c r="J15" s="7" t="s">
        <v>13</v>
      </c>
    </row>
    <row r="16" spans="1:16" ht="18.75" customHeight="1" x14ac:dyDescent="0.25">
      <c r="A16" s="5">
        <f t="shared" si="0"/>
        <v>40918</v>
      </c>
      <c r="B16" s="5">
        <f t="shared" si="1"/>
        <v>18009</v>
      </c>
      <c r="C16" s="5">
        <f t="shared" si="1"/>
        <v>22909</v>
      </c>
      <c r="D16" s="5">
        <f t="shared" si="2"/>
        <v>13093</v>
      </c>
      <c r="E16" s="5">
        <f>'[4]2010 (2)'!F303</f>
        <v>2642</v>
      </c>
      <c r="F16" s="5">
        <f>'[4]2010 (2)'!G303</f>
        <v>10451</v>
      </c>
      <c r="G16" s="5">
        <f t="shared" si="3"/>
        <v>27825</v>
      </c>
      <c r="H16" s="5">
        <f>'[4]2010 (2)'!I303</f>
        <v>15367</v>
      </c>
      <c r="I16" s="5">
        <f>'[4]2010 (2)'!J303</f>
        <v>12458</v>
      </c>
      <c r="J16" s="5" t="s">
        <v>14</v>
      </c>
    </row>
    <row r="17" spans="1:16" ht="18.75" customHeight="1" x14ac:dyDescent="0.25">
      <c r="A17" s="7">
        <f t="shared" si="0"/>
        <v>32252</v>
      </c>
      <c r="B17" s="7">
        <f t="shared" si="1"/>
        <v>13068</v>
      </c>
      <c r="C17" s="7">
        <f t="shared" si="1"/>
        <v>19184</v>
      </c>
      <c r="D17" s="7">
        <f t="shared" si="2"/>
        <v>9380</v>
      </c>
      <c r="E17" s="7">
        <f>'[4]2010 (2)'!F304</f>
        <v>1055</v>
      </c>
      <c r="F17" s="7">
        <f>'[4]2010 (2)'!G304</f>
        <v>8325</v>
      </c>
      <c r="G17" s="7">
        <f t="shared" si="3"/>
        <v>22872</v>
      </c>
      <c r="H17" s="7">
        <f>'[4]2010 (2)'!I304</f>
        <v>12013</v>
      </c>
      <c r="I17" s="7">
        <f>'[4]2010 (2)'!J304</f>
        <v>10859</v>
      </c>
      <c r="J17" s="7" t="s">
        <v>15</v>
      </c>
    </row>
    <row r="18" spans="1:16" ht="18.75" customHeight="1" x14ac:dyDescent="0.25">
      <c r="A18" s="5">
        <f t="shared" si="0"/>
        <v>21840</v>
      </c>
      <c r="B18" s="5">
        <f t="shared" si="1"/>
        <v>9266</v>
      </c>
      <c r="C18" s="5">
        <f t="shared" si="1"/>
        <v>12574</v>
      </c>
      <c r="D18" s="5">
        <f t="shared" si="2"/>
        <v>5266</v>
      </c>
      <c r="E18" s="5">
        <f>'[4]2010 (2)'!F305</f>
        <v>366</v>
      </c>
      <c r="F18" s="5">
        <f>'[4]2010 (2)'!G305</f>
        <v>4900</v>
      </c>
      <c r="G18" s="5">
        <f t="shared" si="3"/>
        <v>16574</v>
      </c>
      <c r="H18" s="5">
        <f>'[4]2010 (2)'!I305</f>
        <v>8900</v>
      </c>
      <c r="I18" s="5">
        <f>'[4]2010 (2)'!J305</f>
        <v>7674</v>
      </c>
      <c r="J18" s="5" t="s">
        <v>16</v>
      </c>
    </row>
    <row r="19" spans="1:16" ht="18.75" customHeight="1" x14ac:dyDescent="0.25">
      <c r="A19" s="7">
        <f t="shared" si="0"/>
        <v>16782</v>
      </c>
      <c r="B19" s="7">
        <f t="shared" si="1"/>
        <v>8127</v>
      </c>
      <c r="C19" s="7">
        <f t="shared" si="1"/>
        <v>8655</v>
      </c>
      <c r="D19" s="7">
        <f t="shared" si="2"/>
        <v>2718</v>
      </c>
      <c r="E19" s="7">
        <f>'[4]2010 (2)'!F306</f>
        <v>234</v>
      </c>
      <c r="F19" s="7">
        <f>'[4]2010 (2)'!G306</f>
        <v>2484</v>
      </c>
      <c r="G19" s="7">
        <f t="shared" si="3"/>
        <v>14064</v>
      </c>
      <c r="H19" s="7">
        <f>'[4]2010 (2)'!I306</f>
        <v>7893</v>
      </c>
      <c r="I19" s="7">
        <f>'[4]2010 (2)'!J306</f>
        <v>6171</v>
      </c>
      <c r="J19" s="7" t="s">
        <v>17</v>
      </c>
    </row>
    <row r="20" spans="1:16" ht="18.75" customHeight="1" x14ac:dyDescent="0.25">
      <c r="A20" s="5">
        <f t="shared" si="0"/>
        <v>13464</v>
      </c>
      <c r="B20" s="5">
        <f t="shared" si="1"/>
        <v>6819</v>
      </c>
      <c r="C20" s="5">
        <f t="shared" si="1"/>
        <v>6645</v>
      </c>
      <c r="D20" s="5">
        <f t="shared" si="2"/>
        <v>1111</v>
      </c>
      <c r="E20" s="5">
        <f>'[4]2010 (2)'!F307</f>
        <v>112</v>
      </c>
      <c r="F20" s="5">
        <f>'[4]2010 (2)'!G307</f>
        <v>999</v>
      </c>
      <c r="G20" s="5">
        <f t="shared" si="3"/>
        <v>12353</v>
      </c>
      <c r="H20" s="5">
        <f>'[4]2010 (2)'!I307</f>
        <v>6707</v>
      </c>
      <c r="I20" s="5">
        <f>'[4]2010 (2)'!J307</f>
        <v>5646</v>
      </c>
      <c r="J20" s="5" t="s">
        <v>18</v>
      </c>
    </row>
    <row r="21" spans="1:16" ht="18.75" customHeight="1" x14ac:dyDescent="0.25">
      <c r="A21" s="7">
        <f t="shared" si="0"/>
        <v>9412</v>
      </c>
      <c r="B21" s="7">
        <f t="shared" si="1"/>
        <v>5074</v>
      </c>
      <c r="C21" s="7">
        <f t="shared" si="1"/>
        <v>4338</v>
      </c>
      <c r="D21" s="7">
        <f t="shared" si="2"/>
        <v>330</v>
      </c>
      <c r="E21" s="7">
        <f>'[4]2010 (2)'!F308</f>
        <v>30</v>
      </c>
      <c r="F21" s="7">
        <f>'[4]2010 (2)'!G308</f>
        <v>300</v>
      </c>
      <c r="G21" s="7">
        <f t="shared" si="3"/>
        <v>9082</v>
      </c>
      <c r="H21" s="7">
        <f>'[4]2010 (2)'!I308</f>
        <v>5044</v>
      </c>
      <c r="I21" s="7">
        <f>'[4]2010 (2)'!J308</f>
        <v>4038</v>
      </c>
      <c r="J21" s="7" t="s">
        <v>19</v>
      </c>
    </row>
    <row r="22" spans="1:16" ht="18.75" customHeight="1" x14ac:dyDescent="0.25">
      <c r="A22" s="5">
        <f t="shared" si="0"/>
        <v>6294</v>
      </c>
      <c r="B22" s="5">
        <f t="shared" si="1"/>
        <v>3052</v>
      </c>
      <c r="C22" s="5">
        <f t="shared" si="1"/>
        <v>3242</v>
      </c>
      <c r="D22" s="5">
        <f t="shared" si="2"/>
        <v>61</v>
      </c>
      <c r="E22" s="5">
        <f>'[4]2010 (2)'!F309</f>
        <v>14</v>
      </c>
      <c r="F22" s="5">
        <f>'[4]2010 (2)'!G309</f>
        <v>47</v>
      </c>
      <c r="G22" s="5">
        <f t="shared" si="3"/>
        <v>6233</v>
      </c>
      <c r="H22" s="5">
        <f>'[4]2010 (2)'!I309</f>
        <v>3038</v>
      </c>
      <c r="I22" s="5">
        <f>'[4]2010 (2)'!J309</f>
        <v>3195</v>
      </c>
      <c r="J22" s="5" t="s">
        <v>20</v>
      </c>
    </row>
    <row r="23" spans="1:16" ht="18.75" customHeight="1" x14ac:dyDescent="0.25">
      <c r="A23" s="7">
        <f t="shared" si="0"/>
        <v>4178</v>
      </c>
      <c r="B23" s="7">
        <f t="shared" si="1"/>
        <v>1996</v>
      </c>
      <c r="C23" s="7">
        <f t="shared" si="1"/>
        <v>2182</v>
      </c>
      <c r="D23" s="7">
        <f t="shared" si="2"/>
        <v>27</v>
      </c>
      <c r="E23" s="7">
        <f>'[4]2010 (2)'!F310</f>
        <v>2</v>
      </c>
      <c r="F23" s="7">
        <f>'[4]2010 (2)'!G310</f>
        <v>25</v>
      </c>
      <c r="G23" s="7">
        <f t="shared" si="3"/>
        <v>4151</v>
      </c>
      <c r="H23" s="7">
        <f>'[4]2010 (2)'!I310</f>
        <v>1994</v>
      </c>
      <c r="I23" s="7">
        <f>'[4]2010 (2)'!J310</f>
        <v>2157</v>
      </c>
      <c r="J23" s="7" t="s">
        <v>21</v>
      </c>
    </row>
    <row r="24" spans="1:16" ht="18.75" customHeight="1" x14ac:dyDescent="0.25">
      <c r="A24" s="5">
        <f t="shared" si="0"/>
        <v>3157</v>
      </c>
      <c r="B24" s="5">
        <f t="shared" si="1"/>
        <v>1590</v>
      </c>
      <c r="C24" s="5">
        <f t="shared" si="1"/>
        <v>1567</v>
      </c>
      <c r="D24" s="5">
        <f t="shared" si="2"/>
        <v>34</v>
      </c>
      <c r="E24" s="5">
        <f>'[4]2010 (2)'!F311</f>
        <v>11</v>
      </c>
      <c r="F24" s="5">
        <f>'[4]2010 (2)'!G311</f>
        <v>23</v>
      </c>
      <c r="G24" s="5">
        <f t="shared" si="3"/>
        <v>3123</v>
      </c>
      <c r="H24" s="5">
        <f>'[4]2010 (2)'!I311</f>
        <v>1579</v>
      </c>
      <c r="I24" s="5">
        <f>'[4]2010 (2)'!J311</f>
        <v>1544</v>
      </c>
      <c r="J24" s="5" t="s">
        <v>22</v>
      </c>
    </row>
    <row r="25" spans="1:16" s="14" customFormat="1" ht="27" customHeight="1" x14ac:dyDescent="0.25">
      <c r="A25" s="11">
        <f t="shared" ref="A25:H25" si="4">SUM(A8:A24)</f>
        <v>466115</v>
      </c>
      <c r="B25" s="11">
        <f t="shared" si="4"/>
        <v>220325</v>
      </c>
      <c r="C25" s="11">
        <f t="shared" si="4"/>
        <v>245790</v>
      </c>
      <c r="D25" s="11">
        <f t="shared" si="4"/>
        <v>76788</v>
      </c>
      <c r="E25" s="11">
        <f t="shared" si="4"/>
        <v>18373</v>
      </c>
      <c r="F25" s="11">
        <f t="shared" si="4"/>
        <v>58415</v>
      </c>
      <c r="G25" s="11">
        <f t="shared" si="4"/>
        <v>389327</v>
      </c>
      <c r="H25" s="11">
        <f t="shared" si="4"/>
        <v>201952</v>
      </c>
      <c r="I25" s="11">
        <f>SUM(I8:I24)</f>
        <v>187375</v>
      </c>
      <c r="J25" s="11" t="s">
        <v>30</v>
      </c>
    </row>
    <row r="26" spans="1:16" s="14" customFormat="1" ht="27" customHeight="1" x14ac:dyDescent="0.25">
      <c r="A26" s="21" t="s">
        <v>29</v>
      </c>
      <c r="B26" s="21"/>
      <c r="C26" s="21"/>
      <c r="D26" s="21"/>
      <c r="E26" s="21"/>
      <c r="F26" s="21"/>
      <c r="G26" s="22" t="s">
        <v>28</v>
      </c>
      <c r="H26" s="22"/>
      <c r="I26" s="22"/>
      <c r="J26" s="22"/>
      <c r="K26" s="9"/>
      <c r="L26" s="9"/>
      <c r="M26" s="9"/>
      <c r="N26" s="3"/>
      <c r="O26" s="3"/>
      <c r="P26" s="3"/>
    </row>
    <row r="27" spans="1:16" s="14" customFormat="1" ht="15.75" customHeight="1" x14ac:dyDescent="0.25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  <row r="31" spans="1:16" ht="18" customHeight="1" x14ac:dyDescent="0.25"/>
    <row r="32" spans="1:16" ht="17.399999999999999" customHeight="1" x14ac:dyDescent="0.25"/>
    <row r="33" ht="17.399999999999999" customHeight="1" x14ac:dyDescent="0.25"/>
  </sheetData>
  <mergeCells count="8">
    <mergeCell ref="A2:E3"/>
    <mergeCell ref="F2:J3"/>
    <mergeCell ref="A26:F26"/>
    <mergeCell ref="G26:J26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Talal</cp:lastModifiedBy>
  <dcterms:created xsi:type="dcterms:W3CDTF">2016-07-25T10:44:16Z</dcterms:created>
  <dcterms:modified xsi:type="dcterms:W3CDTF">2016-08-02T21:12:04Z</dcterms:modified>
</cp:coreProperties>
</file>