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23040" windowHeight="883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4" i="1" l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D11" i="1" l="1"/>
  <c r="G10" i="1"/>
  <c r="C16" i="1"/>
  <c r="G18" i="1"/>
  <c r="B9" i="1"/>
  <c r="B11" i="1"/>
  <c r="D15" i="1"/>
  <c r="C19" i="1"/>
  <c r="A19" i="1" s="1"/>
  <c r="C21" i="1"/>
  <c r="C22" i="1"/>
  <c r="C23" i="1"/>
  <c r="D9" i="1"/>
  <c r="B19" i="1"/>
  <c r="G20" i="1"/>
  <c r="G21" i="1"/>
  <c r="G22" i="1"/>
  <c r="G23" i="1"/>
  <c r="G8" i="1"/>
  <c r="B17" i="1"/>
  <c r="G24" i="1"/>
  <c r="C13" i="1"/>
  <c r="C14" i="1"/>
  <c r="C17" i="1"/>
  <c r="G13" i="1"/>
  <c r="G14" i="1"/>
  <c r="B13" i="1"/>
  <c r="C15" i="1"/>
  <c r="D19" i="1"/>
  <c r="C10" i="1"/>
  <c r="C11" i="1"/>
  <c r="D13" i="1"/>
  <c r="G15" i="1"/>
  <c r="G16" i="1"/>
  <c r="D17" i="1"/>
  <c r="G12" i="1"/>
  <c r="B15" i="1"/>
  <c r="C18" i="1"/>
  <c r="C24" i="1"/>
  <c r="D21" i="1"/>
  <c r="B21" i="1"/>
  <c r="D23" i="1"/>
  <c r="B23" i="1"/>
  <c r="G9" i="1"/>
  <c r="C12" i="1"/>
  <c r="G17" i="1"/>
  <c r="G19" i="1"/>
  <c r="C20" i="1"/>
  <c r="G11" i="1"/>
  <c r="H25" i="1"/>
  <c r="E25" i="1"/>
  <c r="D8" i="1"/>
  <c r="B8" i="1"/>
  <c r="I25" i="1"/>
  <c r="C8" i="1"/>
  <c r="C9" i="1"/>
  <c r="A9" i="1" s="1"/>
  <c r="F25" i="1"/>
  <c r="D12" i="1"/>
  <c r="B12" i="1"/>
  <c r="D16" i="1"/>
  <c r="B16" i="1"/>
  <c r="A16" i="1" s="1"/>
  <c r="D20" i="1"/>
  <c r="B20" i="1"/>
  <c r="D24" i="1"/>
  <c r="B24" i="1"/>
  <c r="A24" i="1" s="1"/>
  <c r="D10" i="1"/>
  <c r="B10" i="1"/>
  <c r="D14" i="1"/>
  <c r="B14" i="1"/>
  <c r="D18" i="1"/>
  <c r="B18" i="1"/>
  <c r="D22" i="1"/>
  <c r="B22" i="1"/>
  <c r="A22" i="1" s="1"/>
  <c r="A11" i="1" l="1"/>
  <c r="A23" i="1"/>
  <c r="A14" i="1"/>
  <c r="A15" i="1"/>
  <c r="A10" i="1"/>
  <c r="A21" i="1"/>
  <c r="G25" i="1"/>
  <c r="A13" i="1"/>
  <c r="A20" i="1"/>
  <c r="A17" i="1"/>
  <c r="A18" i="1"/>
  <c r="A12" i="1"/>
  <c r="C25" i="1"/>
  <c r="A8" i="1"/>
  <c r="D25" i="1"/>
  <c r="B25" i="1"/>
  <c r="A25" i="1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<sst xmlns="http://schemas.openxmlformats.org/spreadsheetml/2006/main" count="50" uniqueCount="38">
  <si>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</si>
  <si>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</si>
  <si>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</si>
  <si>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</si>
  <si>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</si>
  <si>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</si>
  <si>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</si>
  <si>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</si>
  <si>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</si>
  <si>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</si>
  <si>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</si>
  <si>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</si>
  <si>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</si>
  <si>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</si>
  <si>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</si>
  <si>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</si>
  <si>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</si>
  <si>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</si>
  <si>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</si>
  <si>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</si>
  <si>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</si>
  <si>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</si>
  <si>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</si>
  <si>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</si>
  <si>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</si>
  <si>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</si>
  <si>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</si>
  <si>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</si>
  <si>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</si>
  <si>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</si>
  <si>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</si>
  <si>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جازان حسب الجنس وفئات العمر والجنسية
 ( سعودي/ غير سعودي) في منتصف 2015 م</t>
  </si>
  <si>
    <t xml:space="preserve"> Population In Jazan region by Gender , Age Groups and  Nationality (Saudi/Non-Saudi) In Mid Year 2015 A.D</t>
  </si>
  <si>
    <t>جدول 2-11</t>
  </si>
  <si>
    <t>Table 2-11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</si>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</sst>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247">
          <cell r="F247">
            <v>11424</v>
          </cell>
          <cell r="G247">
            <v>12887</v>
          </cell>
          <cell r="I247">
            <v>61975</v>
          </cell>
          <cell r="J247">
            <v>62267</v>
          </cell>
        </row>
        <row r="248">
          <cell r="F248">
            <v>12806</v>
          </cell>
          <cell r="G248">
            <v>13560</v>
          </cell>
          <cell r="I248">
            <v>42722</v>
          </cell>
          <cell r="J248">
            <v>47764</v>
          </cell>
        </row>
        <row r="249">
          <cell r="F249">
            <v>11196</v>
          </cell>
          <cell r="G249">
            <v>11698</v>
          </cell>
          <cell r="I249">
            <v>49735</v>
          </cell>
          <cell r="J249">
            <v>56557</v>
          </cell>
        </row>
        <row r="250">
          <cell r="F250">
            <v>10612</v>
          </cell>
          <cell r="G250">
            <v>11189</v>
          </cell>
          <cell r="I250">
            <v>59279</v>
          </cell>
          <cell r="J250">
            <v>66029</v>
          </cell>
        </row>
        <row r="251">
          <cell r="F251">
            <v>8096</v>
          </cell>
          <cell r="G251">
            <v>10803</v>
          </cell>
          <cell r="I251">
            <v>61989</v>
          </cell>
          <cell r="J251">
            <v>60973</v>
          </cell>
        </row>
        <row r="252">
          <cell r="F252">
            <v>7732</v>
          </cell>
          <cell r="G252">
            <v>14182</v>
          </cell>
          <cell r="I252">
            <v>61475</v>
          </cell>
          <cell r="J252">
            <v>56854</v>
          </cell>
        </row>
        <row r="253">
          <cell r="F253">
            <v>9459</v>
          </cell>
          <cell r="G253">
            <v>26615</v>
          </cell>
          <cell r="I253">
            <v>59208</v>
          </cell>
          <cell r="J253">
            <v>59093</v>
          </cell>
        </row>
        <row r="254">
          <cell r="F254">
            <v>11140</v>
          </cell>
          <cell r="G254">
            <v>28919</v>
          </cell>
          <cell r="I254">
            <v>49372</v>
          </cell>
          <cell r="J254">
            <v>51058</v>
          </cell>
        </row>
        <row r="255">
          <cell r="F255">
            <v>8519</v>
          </cell>
          <cell r="G255">
            <v>24796</v>
          </cell>
          <cell r="I255">
            <v>40647</v>
          </cell>
          <cell r="J255">
            <v>41323</v>
          </cell>
        </row>
        <row r="256">
          <cell r="F256">
            <v>4405</v>
          </cell>
          <cell r="G256">
            <v>19682</v>
          </cell>
          <cell r="I256">
            <v>30430</v>
          </cell>
          <cell r="J256">
            <v>31094</v>
          </cell>
        </row>
        <row r="257">
          <cell r="F257">
            <v>2416</v>
          </cell>
          <cell r="G257">
            <v>13314</v>
          </cell>
          <cell r="I257">
            <v>24717</v>
          </cell>
          <cell r="J257">
            <v>23428</v>
          </cell>
        </row>
        <row r="258">
          <cell r="F258">
            <v>1421</v>
          </cell>
          <cell r="G258">
            <v>7928</v>
          </cell>
          <cell r="I258">
            <v>21858</v>
          </cell>
          <cell r="J258">
            <v>20967</v>
          </cell>
        </row>
        <row r="259">
          <cell r="F259">
            <v>1520</v>
          </cell>
          <cell r="G259">
            <v>5134</v>
          </cell>
          <cell r="I259">
            <v>17428</v>
          </cell>
          <cell r="J259">
            <v>15192</v>
          </cell>
        </row>
        <row r="260">
          <cell r="F260">
            <v>726</v>
          </cell>
          <cell r="G260">
            <v>2083</v>
          </cell>
          <cell r="I260">
            <v>11987</v>
          </cell>
          <cell r="J260">
            <v>10920</v>
          </cell>
        </row>
        <row r="261">
          <cell r="F261">
            <v>840</v>
          </cell>
          <cell r="G261">
            <v>1390</v>
          </cell>
          <cell r="I261">
            <v>7494</v>
          </cell>
          <cell r="J261">
            <v>8547</v>
          </cell>
        </row>
        <row r="262">
          <cell r="F262">
            <v>294</v>
          </cell>
          <cell r="G262">
            <v>518</v>
          </cell>
          <cell r="I262">
            <v>3945</v>
          </cell>
          <cell r="J262">
            <v>4975</v>
          </cell>
        </row>
        <row r="263">
          <cell r="F263">
            <v>767</v>
          </cell>
          <cell r="G263">
            <v>1142</v>
          </cell>
          <cell r="I263">
            <v>3296</v>
          </cell>
          <cell r="J263">
            <v>4038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"/>
  <sheetViews>
    <sheetView showGridLines="0" tabSelected="1" view="pageBreakPreview" zoomScale="70" zoomScaleNormal="70" zoomScaleSheetLayoutView="70" workbookViewId="0">
      <selection activeCell="C1" sqref="C1"/>
    </sheetView>
  </sheetViews>
  <sheetFormatPr defaultColWidth="9.109375" defaultRowHeight="13.2" x14ac:dyDescent="0.25"/>
  <cols>
    <col min="1" max="1" width="12.88671875" style="12" customWidth="1"/>
    <col min="2" max="10" width="11.44140625" style="12" customWidth="1"/>
    <col min="11" max="11" width="12.88671875" style="12" customWidth="1"/>
    <col min="12" max="16384" width="9.109375" style="12"/>
  </cols>
  <sheetData>
    <row r="1" spans="1:16" s="14" customFormat="1" ht="20.25" customHeight="1" x14ac:dyDescent="0.25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 x14ac:dyDescent="0.25">
      <c r="A2" s="19" t="s">
        <v>32</v>
      </c>
      <c r="B2" s="19"/>
      <c r="C2" s="19"/>
      <c r="D2" s="19"/>
      <c r="E2" s="19"/>
      <c r="F2" s="20" t="s">
        <v>31</v>
      </c>
      <c r="G2" s="20"/>
      <c r="H2" s="20"/>
      <c r="I2" s="20"/>
      <c r="J2" s="20"/>
      <c r="K2" s="3"/>
    </row>
    <row r="3" spans="1:16" ht="20.2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15"/>
    </row>
    <row r="4" spans="1:16" ht="21" thickBot="1" x14ac:dyDescent="0.3">
      <c r="A4" s="4" t="s">
        <v>34</v>
      </c>
      <c r="B4" s="17"/>
      <c r="C4" s="17"/>
      <c r="D4" s="13"/>
      <c r="E4" s="17"/>
      <c r="F4" s="18"/>
      <c r="G4" s="18"/>
      <c r="H4" s="13"/>
      <c r="I4" s="13"/>
      <c r="J4" s="10" t="s">
        <v>33</v>
      </c>
      <c r="K4" s="16"/>
    </row>
    <row r="5" spans="1:16" ht="18.75" customHeight="1" thickTop="1" x14ac:dyDescent="0.25">
      <c r="A5" s="21" t="s">
        <v>36</v>
      </c>
      <c r="B5" s="21"/>
      <c r="C5" s="21"/>
      <c r="D5" s="21" t="s">
        <v>37</v>
      </c>
      <c r="E5" s="21"/>
      <c r="F5" s="21"/>
      <c r="G5" s="21" t="s">
        <v>35</v>
      </c>
      <c r="H5" s="21"/>
      <c r="I5" s="21"/>
      <c r="J5" s="22" t="s">
        <v>25</v>
      </c>
    </row>
    <row r="6" spans="1:16" ht="18" customHeight="1" x14ac:dyDescent="0.25">
      <c r="A6" s="11" t="s">
        <v>0</v>
      </c>
      <c r="B6" s="11" t="s">
        <v>1</v>
      </c>
      <c r="C6" s="11" t="s">
        <v>2</v>
      </c>
      <c r="D6" s="11" t="s">
        <v>0</v>
      </c>
      <c r="E6" s="11" t="s">
        <v>1</v>
      </c>
      <c r="F6" s="11" t="s">
        <v>2</v>
      </c>
      <c r="G6" s="11" t="s">
        <v>0</v>
      </c>
      <c r="H6" s="11" t="s">
        <v>1</v>
      </c>
      <c r="I6" s="8" t="s">
        <v>2</v>
      </c>
      <c r="J6" s="23"/>
    </row>
    <row r="7" spans="1:16" ht="18.75" customHeight="1" x14ac:dyDescent="0.25">
      <c r="A7" s="11" t="s">
        <v>3</v>
      </c>
      <c r="B7" s="11" t="s">
        <v>4</v>
      </c>
      <c r="C7" s="11" t="s">
        <v>5</v>
      </c>
      <c r="D7" s="11" t="s">
        <v>3</v>
      </c>
      <c r="E7" s="11" t="s">
        <v>4</v>
      </c>
      <c r="F7" s="11" t="s">
        <v>5</v>
      </c>
      <c r="G7" s="11" t="s">
        <v>3</v>
      </c>
      <c r="H7" s="11" t="s">
        <v>4</v>
      </c>
      <c r="I7" s="8" t="s">
        <v>5</v>
      </c>
      <c r="J7" s="24"/>
    </row>
    <row r="8" spans="1:16" ht="18.75" customHeight="1" x14ac:dyDescent="0.25">
      <c r="A8" s="5">
        <f>C8+B8</f>
        <v>148553</v>
      </c>
      <c r="B8" s="5">
        <f>E8+H8</f>
        <v>73399</v>
      </c>
      <c r="C8" s="5">
        <f>F8+I8</f>
        <v>75154</v>
      </c>
      <c r="D8" s="5">
        <f>F8+E8</f>
        <v>24311</v>
      </c>
      <c r="E8" s="5">
        <f>'[4]2010 (2)'!F247</f>
        <v>11424</v>
      </c>
      <c r="F8" s="5">
        <f>'[4]2010 (2)'!G247</f>
        <v>12887</v>
      </c>
      <c r="G8" s="5">
        <f>I8+H8</f>
        <v>124242</v>
      </c>
      <c r="H8" s="5">
        <f>'[4]2010 (2)'!I247</f>
        <v>61975</v>
      </c>
      <c r="I8" s="5">
        <f>'[4]2010 (2)'!J247</f>
        <v>62267</v>
      </c>
      <c r="J8" s="5" t="s">
        <v>6</v>
      </c>
    </row>
    <row r="9" spans="1:16" ht="18.75" customHeight="1" x14ac:dyDescent="0.25">
      <c r="A9" s="7">
        <f t="shared" ref="A9:A24" si="0">C9+B9</f>
        <v>116852</v>
      </c>
      <c r="B9" s="7">
        <f t="shared" ref="B9:C24" si="1">E9+H9</f>
        <v>55528</v>
      </c>
      <c r="C9" s="7">
        <f t="shared" si="1"/>
        <v>61324</v>
      </c>
      <c r="D9" s="7">
        <f t="shared" ref="D9:D24" si="2">F9+E9</f>
        <v>26366</v>
      </c>
      <c r="E9" s="7">
        <f>'[4]2010 (2)'!F248</f>
        <v>12806</v>
      </c>
      <c r="F9" s="7">
        <f>'[4]2010 (2)'!G248</f>
        <v>13560</v>
      </c>
      <c r="G9" s="7">
        <f t="shared" ref="G9:G24" si="3">I9+H9</f>
        <v>90486</v>
      </c>
      <c r="H9" s="7">
        <f>'[4]2010 (2)'!I248</f>
        <v>42722</v>
      </c>
      <c r="I9" s="7">
        <f>'[4]2010 (2)'!J248</f>
        <v>47764</v>
      </c>
      <c r="J9" s="7" t="s">
        <v>7</v>
      </c>
    </row>
    <row r="10" spans="1:16" ht="18.75" customHeight="1" x14ac:dyDescent="0.25">
      <c r="A10" s="5">
        <f t="shared" si="0"/>
        <v>129186</v>
      </c>
      <c r="B10" s="5">
        <f t="shared" si="1"/>
        <v>60931</v>
      </c>
      <c r="C10" s="5">
        <f t="shared" si="1"/>
        <v>68255</v>
      </c>
      <c r="D10" s="5">
        <f t="shared" si="2"/>
        <v>22894</v>
      </c>
      <c r="E10" s="5">
        <f>'[4]2010 (2)'!F249</f>
        <v>11196</v>
      </c>
      <c r="F10" s="5">
        <f>'[4]2010 (2)'!G249</f>
        <v>11698</v>
      </c>
      <c r="G10" s="5">
        <f t="shared" si="3"/>
        <v>106292</v>
      </c>
      <c r="H10" s="5">
        <f>'[4]2010 (2)'!I249</f>
        <v>49735</v>
      </c>
      <c r="I10" s="5">
        <f>'[4]2010 (2)'!J249</f>
        <v>56557</v>
      </c>
      <c r="J10" s="5" t="s">
        <v>8</v>
      </c>
    </row>
    <row r="11" spans="1:16" ht="18.75" customHeight="1" x14ac:dyDescent="0.25">
      <c r="A11" s="7">
        <f t="shared" si="0"/>
        <v>147109</v>
      </c>
      <c r="B11" s="7">
        <f t="shared" si="1"/>
        <v>69891</v>
      </c>
      <c r="C11" s="7">
        <f t="shared" si="1"/>
        <v>77218</v>
      </c>
      <c r="D11" s="7">
        <f t="shared" si="2"/>
        <v>21801</v>
      </c>
      <c r="E11" s="7">
        <f>'[4]2010 (2)'!F250</f>
        <v>10612</v>
      </c>
      <c r="F11" s="7">
        <f>'[4]2010 (2)'!G250</f>
        <v>11189</v>
      </c>
      <c r="G11" s="7">
        <f t="shared" si="3"/>
        <v>125308</v>
      </c>
      <c r="H11" s="7">
        <f>'[4]2010 (2)'!I250</f>
        <v>59279</v>
      </c>
      <c r="I11" s="7">
        <f>'[4]2010 (2)'!J250</f>
        <v>66029</v>
      </c>
      <c r="J11" s="7" t="s">
        <v>9</v>
      </c>
    </row>
    <row r="12" spans="1:16" ht="18.75" customHeight="1" x14ac:dyDescent="0.25">
      <c r="A12" s="5">
        <f t="shared" si="0"/>
        <v>141861</v>
      </c>
      <c r="B12" s="5">
        <f t="shared" si="1"/>
        <v>70085</v>
      </c>
      <c r="C12" s="5">
        <f t="shared" si="1"/>
        <v>71776</v>
      </c>
      <c r="D12" s="5">
        <f t="shared" si="2"/>
        <v>18899</v>
      </c>
      <c r="E12" s="5">
        <f>'[4]2010 (2)'!F251</f>
        <v>8096</v>
      </c>
      <c r="F12" s="5">
        <f>'[4]2010 (2)'!G251</f>
        <v>10803</v>
      </c>
      <c r="G12" s="5">
        <f t="shared" si="3"/>
        <v>122962</v>
      </c>
      <c r="H12" s="5">
        <f>'[4]2010 (2)'!I251</f>
        <v>61989</v>
      </c>
      <c r="I12" s="5">
        <f>'[4]2010 (2)'!J251</f>
        <v>60973</v>
      </c>
      <c r="J12" s="5" t="s">
        <v>10</v>
      </c>
    </row>
    <row r="13" spans="1:16" ht="18.75" customHeight="1" x14ac:dyDescent="0.25">
      <c r="A13" s="7">
        <f t="shared" si="0"/>
        <v>140243</v>
      </c>
      <c r="B13" s="7">
        <f t="shared" si="1"/>
        <v>69207</v>
      </c>
      <c r="C13" s="7">
        <f t="shared" si="1"/>
        <v>71036</v>
      </c>
      <c r="D13" s="7">
        <f t="shared" si="2"/>
        <v>21914</v>
      </c>
      <c r="E13" s="7">
        <f>'[4]2010 (2)'!F252</f>
        <v>7732</v>
      </c>
      <c r="F13" s="7">
        <f>'[4]2010 (2)'!G252</f>
        <v>14182</v>
      </c>
      <c r="G13" s="7">
        <f t="shared" si="3"/>
        <v>118329</v>
      </c>
      <c r="H13" s="7">
        <f>'[4]2010 (2)'!I252</f>
        <v>61475</v>
      </c>
      <c r="I13" s="7">
        <f>'[4]2010 (2)'!J252</f>
        <v>56854</v>
      </c>
      <c r="J13" s="7" t="s">
        <v>11</v>
      </c>
    </row>
    <row r="14" spans="1:16" ht="18.75" customHeight="1" x14ac:dyDescent="0.25">
      <c r="A14" s="5">
        <f t="shared" si="0"/>
        <v>154375</v>
      </c>
      <c r="B14" s="5">
        <f t="shared" si="1"/>
        <v>68667</v>
      </c>
      <c r="C14" s="5">
        <f t="shared" si="1"/>
        <v>85708</v>
      </c>
      <c r="D14" s="5">
        <f t="shared" si="2"/>
        <v>36074</v>
      </c>
      <c r="E14" s="5">
        <f>'[4]2010 (2)'!F253</f>
        <v>9459</v>
      </c>
      <c r="F14" s="5">
        <f>'[4]2010 (2)'!G253</f>
        <v>26615</v>
      </c>
      <c r="G14" s="5">
        <f t="shared" si="3"/>
        <v>118301</v>
      </c>
      <c r="H14" s="5">
        <f>'[4]2010 (2)'!I253</f>
        <v>59208</v>
      </c>
      <c r="I14" s="5">
        <f>'[4]2010 (2)'!J253</f>
        <v>59093</v>
      </c>
      <c r="J14" s="5" t="s">
        <v>12</v>
      </c>
    </row>
    <row r="15" spans="1:16" ht="18.75" customHeight="1" x14ac:dyDescent="0.25">
      <c r="A15" s="7">
        <f t="shared" si="0"/>
        <v>140489</v>
      </c>
      <c r="B15" s="7">
        <f t="shared" si="1"/>
        <v>60512</v>
      </c>
      <c r="C15" s="7">
        <f t="shared" si="1"/>
        <v>79977</v>
      </c>
      <c r="D15" s="7">
        <f t="shared" si="2"/>
        <v>40059</v>
      </c>
      <c r="E15" s="7">
        <f>'[4]2010 (2)'!F254</f>
        <v>11140</v>
      </c>
      <c r="F15" s="7">
        <f>'[4]2010 (2)'!G254</f>
        <v>28919</v>
      </c>
      <c r="G15" s="7">
        <f t="shared" si="3"/>
        <v>100430</v>
      </c>
      <c r="H15" s="7">
        <f>'[4]2010 (2)'!I254</f>
        <v>49372</v>
      </c>
      <c r="I15" s="7">
        <f>'[4]2010 (2)'!J254</f>
        <v>51058</v>
      </c>
      <c r="J15" s="7" t="s">
        <v>13</v>
      </c>
    </row>
    <row r="16" spans="1:16" ht="18.75" customHeight="1" x14ac:dyDescent="0.25">
      <c r="A16" s="5">
        <f t="shared" si="0"/>
        <v>115285</v>
      </c>
      <c r="B16" s="5">
        <f t="shared" si="1"/>
        <v>49166</v>
      </c>
      <c r="C16" s="5">
        <f t="shared" si="1"/>
        <v>66119</v>
      </c>
      <c r="D16" s="5">
        <f t="shared" si="2"/>
        <v>33315</v>
      </c>
      <c r="E16" s="5">
        <f>'[4]2010 (2)'!F255</f>
        <v>8519</v>
      </c>
      <c r="F16" s="5">
        <f>'[4]2010 (2)'!G255</f>
        <v>24796</v>
      </c>
      <c r="G16" s="5">
        <f t="shared" si="3"/>
        <v>81970</v>
      </c>
      <c r="H16" s="5">
        <f>'[4]2010 (2)'!I255</f>
        <v>40647</v>
      </c>
      <c r="I16" s="5">
        <f>'[4]2010 (2)'!J255</f>
        <v>41323</v>
      </c>
      <c r="J16" s="5" t="s">
        <v>14</v>
      </c>
    </row>
    <row r="17" spans="1:16" ht="18.75" customHeight="1" x14ac:dyDescent="0.25">
      <c r="A17" s="7">
        <f t="shared" si="0"/>
        <v>85611</v>
      </c>
      <c r="B17" s="7">
        <f t="shared" si="1"/>
        <v>34835</v>
      </c>
      <c r="C17" s="7">
        <f t="shared" si="1"/>
        <v>50776</v>
      </c>
      <c r="D17" s="7">
        <f t="shared" si="2"/>
        <v>24087</v>
      </c>
      <c r="E17" s="7">
        <f>'[4]2010 (2)'!F256</f>
        <v>4405</v>
      </c>
      <c r="F17" s="7">
        <f>'[4]2010 (2)'!G256</f>
        <v>19682</v>
      </c>
      <c r="G17" s="7">
        <f t="shared" si="3"/>
        <v>61524</v>
      </c>
      <c r="H17" s="7">
        <f>'[4]2010 (2)'!I256</f>
        <v>30430</v>
      </c>
      <c r="I17" s="7">
        <f>'[4]2010 (2)'!J256</f>
        <v>31094</v>
      </c>
      <c r="J17" s="7" t="s">
        <v>15</v>
      </c>
    </row>
    <row r="18" spans="1:16" ht="18.75" customHeight="1" x14ac:dyDescent="0.25">
      <c r="A18" s="5">
        <f t="shared" si="0"/>
        <v>63875</v>
      </c>
      <c r="B18" s="5">
        <f t="shared" si="1"/>
        <v>27133</v>
      </c>
      <c r="C18" s="5">
        <f t="shared" si="1"/>
        <v>36742</v>
      </c>
      <c r="D18" s="5">
        <f t="shared" si="2"/>
        <v>15730</v>
      </c>
      <c r="E18" s="5">
        <f>'[4]2010 (2)'!F257</f>
        <v>2416</v>
      </c>
      <c r="F18" s="5">
        <f>'[4]2010 (2)'!G257</f>
        <v>13314</v>
      </c>
      <c r="G18" s="5">
        <f t="shared" si="3"/>
        <v>48145</v>
      </c>
      <c r="H18" s="5">
        <f>'[4]2010 (2)'!I257</f>
        <v>24717</v>
      </c>
      <c r="I18" s="5">
        <f>'[4]2010 (2)'!J257</f>
        <v>23428</v>
      </c>
      <c r="J18" s="5" t="s">
        <v>16</v>
      </c>
    </row>
    <row r="19" spans="1:16" ht="18.75" customHeight="1" x14ac:dyDescent="0.25">
      <c r="A19" s="7">
        <f t="shared" si="0"/>
        <v>52174</v>
      </c>
      <c r="B19" s="7">
        <f t="shared" si="1"/>
        <v>23279</v>
      </c>
      <c r="C19" s="7">
        <f t="shared" si="1"/>
        <v>28895</v>
      </c>
      <c r="D19" s="7">
        <f t="shared" si="2"/>
        <v>9349</v>
      </c>
      <c r="E19" s="7">
        <f>'[4]2010 (2)'!F258</f>
        <v>1421</v>
      </c>
      <c r="F19" s="7">
        <f>'[4]2010 (2)'!G258</f>
        <v>7928</v>
      </c>
      <c r="G19" s="7">
        <f t="shared" si="3"/>
        <v>42825</v>
      </c>
      <c r="H19" s="7">
        <f>'[4]2010 (2)'!I258</f>
        <v>21858</v>
      </c>
      <c r="I19" s="7">
        <f>'[4]2010 (2)'!J258</f>
        <v>20967</v>
      </c>
      <c r="J19" s="7" t="s">
        <v>17</v>
      </c>
    </row>
    <row r="20" spans="1:16" ht="18.75" customHeight="1" x14ac:dyDescent="0.25">
      <c r="A20" s="5">
        <f t="shared" si="0"/>
        <v>39274</v>
      </c>
      <c r="B20" s="5">
        <f t="shared" si="1"/>
        <v>18948</v>
      </c>
      <c r="C20" s="5">
        <f t="shared" si="1"/>
        <v>20326</v>
      </c>
      <c r="D20" s="5">
        <f t="shared" si="2"/>
        <v>6654</v>
      </c>
      <c r="E20" s="5">
        <f>'[4]2010 (2)'!F259</f>
        <v>1520</v>
      </c>
      <c r="F20" s="5">
        <f>'[4]2010 (2)'!G259</f>
        <v>5134</v>
      </c>
      <c r="G20" s="5">
        <f t="shared" si="3"/>
        <v>32620</v>
      </c>
      <c r="H20" s="5">
        <f>'[4]2010 (2)'!I259</f>
        <v>17428</v>
      </c>
      <c r="I20" s="5">
        <f>'[4]2010 (2)'!J259</f>
        <v>15192</v>
      </c>
      <c r="J20" s="5" t="s">
        <v>18</v>
      </c>
    </row>
    <row r="21" spans="1:16" ht="18.75" customHeight="1" x14ac:dyDescent="0.25">
      <c r="A21" s="7">
        <f t="shared" si="0"/>
        <v>25716</v>
      </c>
      <c r="B21" s="7">
        <f t="shared" si="1"/>
        <v>12713</v>
      </c>
      <c r="C21" s="7">
        <f t="shared" si="1"/>
        <v>13003</v>
      </c>
      <c r="D21" s="7">
        <f t="shared" si="2"/>
        <v>2809</v>
      </c>
      <c r="E21" s="7">
        <f>'[4]2010 (2)'!F260</f>
        <v>726</v>
      </c>
      <c r="F21" s="7">
        <f>'[4]2010 (2)'!G260</f>
        <v>2083</v>
      </c>
      <c r="G21" s="7">
        <f t="shared" si="3"/>
        <v>22907</v>
      </c>
      <c r="H21" s="7">
        <f>'[4]2010 (2)'!I260</f>
        <v>11987</v>
      </c>
      <c r="I21" s="7">
        <f>'[4]2010 (2)'!J260</f>
        <v>10920</v>
      </c>
      <c r="J21" s="7" t="s">
        <v>19</v>
      </c>
    </row>
    <row r="22" spans="1:16" ht="18.75" customHeight="1" x14ac:dyDescent="0.25">
      <c r="A22" s="5">
        <f t="shared" si="0"/>
        <v>18271</v>
      </c>
      <c r="B22" s="5">
        <f t="shared" si="1"/>
        <v>8334</v>
      </c>
      <c r="C22" s="5">
        <f t="shared" si="1"/>
        <v>9937</v>
      </c>
      <c r="D22" s="5">
        <f t="shared" si="2"/>
        <v>2230</v>
      </c>
      <c r="E22" s="5">
        <f>'[4]2010 (2)'!F261</f>
        <v>840</v>
      </c>
      <c r="F22" s="5">
        <f>'[4]2010 (2)'!G261</f>
        <v>1390</v>
      </c>
      <c r="G22" s="5">
        <f t="shared" si="3"/>
        <v>16041</v>
      </c>
      <c r="H22" s="5">
        <f>'[4]2010 (2)'!I261</f>
        <v>7494</v>
      </c>
      <c r="I22" s="5">
        <f>'[4]2010 (2)'!J261</f>
        <v>8547</v>
      </c>
      <c r="J22" s="5" t="s">
        <v>20</v>
      </c>
    </row>
    <row r="23" spans="1:16" ht="18.75" customHeight="1" x14ac:dyDescent="0.25">
      <c r="A23" s="7">
        <f t="shared" si="0"/>
        <v>9732</v>
      </c>
      <c r="B23" s="7">
        <f t="shared" si="1"/>
        <v>4239</v>
      </c>
      <c r="C23" s="7">
        <f t="shared" si="1"/>
        <v>5493</v>
      </c>
      <c r="D23" s="7">
        <f t="shared" si="2"/>
        <v>812</v>
      </c>
      <c r="E23" s="7">
        <f>'[4]2010 (2)'!F262</f>
        <v>294</v>
      </c>
      <c r="F23" s="7">
        <f>'[4]2010 (2)'!G262</f>
        <v>518</v>
      </c>
      <c r="G23" s="7">
        <f t="shared" si="3"/>
        <v>8920</v>
      </c>
      <c r="H23" s="7">
        <f>'[4]2010 (2)'!I262</f>
        <v>3945</v>
      </c>
      <c r="I23" s="7">
        <f>'[4]2010 (2)'!J262</f>
        <v>4975</v>
      </c>
      <c r="J23" s="7" t="s">
        <v>21</v>
      </c>
    </row>
    <row r="24" spans="1:16" ht="18.75" customHeight="1" x14ac:dyDescent="0.25">
      <c r="A24" s="5">
        <f t="shared" si="0"/>
        <v>9243</v>
      </c>
      <c r="B24" s="5">
        <f t="shared" si="1"/>
        <v>4063</v>
      </c>
      <c r="C24" s="5">
        <f t="shared" si="1"/>
        <v>5180</v>
      </c>
      <c r="D24" s="5">
        <f t="shared" si="2"/>
        <v>1909</v>
      </c>
      <c r="E24" s="5">
        <f>'[4]2010 (2)'!F263</f>
        <v>767</v>
      </c>
      <c r="F24" s="5">
        <f>'[4]2010 (2)'!G263</f>
        <v>1142</v>
      </c>
      <c r="G24" s="5">
        <f t="shared" si="3"/>
        <v>7334</v>
      </c>
      <c r="H24" s="5">
        <f>'[4]2010 (2)'!I263</f>
        <v>3296</v>
      </c>
      <c r="I24" s="5">
        <f>'[4]2010 (2)'!J263</f>
        <v>4038</v>
      </c>
      <c r="J24" s="5" t="s">
        <v>22</v>
      </c>
    </row>
    <row r="25" spans="1:16" s="14" customFormat="1" ht="28.5" customHeight="1" x14ac:dyDescent="0.25">
      <c r="A25" s="11">
        <f t="shared" ref="A25:H25" si="4">SUM(A8:A24)</f>
        <v>1537849</v>
      </c>
      <c r="B25" s="11">
        <f t="shared" si="4"/>
        <v>710930</v>
      </c>
      <c r="C25" s="11">
        <f t="shared" si="4"/>
        <v>826919</v>
      </c>
      <c r="D25" s="11">
        <f t="shared" si="4"/>
        <v>309213</v>
      </c>
      <c r="E25" s="11">
        <f t="shared" si="4"/>
        <v>103373</v>
      </c>
      <c r="F25" s="11">
        <f t="shared" si="4"/>
        <v>205840</v>
      </c>
      <c r="G25" s="11">
        <f t="shared" si="4"/>
        <v>1228636</v>
      </c>
      <c r="H25" s="11">
        <f t="shared" si="4"/>
        <v>607557</v>
      </c>
      <c r="I25" s="11">
        <f>SUM(I8:I24)</f>
        <v>621079</v>
      </c>
      <c r="J25" s="11" t="s">
        <v>30</v>
      </c>
    </row>
    <row r="26" spans="1:16" s="14" customFormat="1" ht="27" customHeight="1" x14ac:dyDescent="0.25">
      <c r="A26" s="25" t="s">
        <v>29</v>
      </c>
      <c r="B26" s="25"/>
      <c r="C26" s="25"/>
      <c r="D26" s="25"/>
      <c r="E26" s="25"/>
      <c r="F26" s="25"/>
      <c r="G26" s="26" t="s">
        <v>28</v>
      </c>
      <c r="H26" s="26"/>
      <c r="I26" s="26"/>
      <c r="J26" s="26"/>
      <c r="K26" s="9"/>
      <c r="L26" s="9"/>
      <c r="M26" s="9"/>
      <c r="N26" s="3"/>
      <c r="O26" s="3"/>
      <c r="P26" s="3"/>
    </row>
    <row r="27" spans="1:16" s="14" customFormat="1" ht="15.75" customHeight="1" x14ac:dyDescent="0.25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8">
    <mergeCell ref="A26:F26"/>
    <mergeCell ref="G26:J26"/>
    <mergeCell ref="A2:E3"/>
    <mergeCell ref="F2:J3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2016-08-02T21:08:54Z</dcterms:modified>
</cp:coreProperties>
</file>