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4935" windowWidth="12120" windowHeight="5310"/>
  </bookViews>
  <sheets>
    <sheet name="ورقة1" sheetId="1" r:id="rId1"/>
  </sheets>
  <definedNames>
    <definedName name="_xlnm.Print_Area" localSheetId="0">ورقة1!$A$1:$M$24</definedName>
  </definedNames>
  <calcPr calcId="144525"/>
</workbook>
</file>

<file path=xl/calcChain.xml><?xml version="1.0" encoding="utf-8"?>
<calcChain xmlns="http://schemas.openxmlformats.org/spreadsheetml/2006/main">
  <c r="D13" i="1" l="1"/>
  <c r="C13" i="1"/>
  <c r="D16" i="1"/>
  <c r="C16" i="1"/>
  <c r="D22" i="1"/>
  <c r="C22" i="1"/>
  <c r="D21" i="1"/>
  <c r="C21" i="1"/>
  <c r="D20" i="1"/>
  <c r="C20" i="1"/>
  <c r="D19" i="1"/>
  <c r="C19" i="1"/>
  <c r="D18" i="1"/>
  <c r="C18" i="1"/>
  <c r="D17" i="1"/>
  <c r="C17" i="1"/>
  <c r="B11" i="1" l="1"/>
  <c r="B12" i="1"/>
  <c r="B13" i="1"/>
  <c r="B14" i="1"/>
  <c r="B15" i="1"/>
  <c r="B16" i="1"/>
  <c r="B17" i="1"/>
  <c r="B18" i="1"/>
  <c r="B19" i="1"/>
  <c r="B20" i="1"/>
  <c r="B21" i="1"/>
  <c r="B22" i="1"/>
  <c r="B10" i="1"/>
  <c r="E11" i="1"/>
  <c r="E12" i="1"/>
  <c r="E13" i="1"/>
  <c r="E14" i="1"/>
  <c r="E15" i="1"/>
  <c r="E16" i="1"/>
  <c r="E17" i="1"/>
  <c r="E18" i="1"/>
  <c r="E19" i="1"/>
  <c r="E20" i="1"/>
  <c r="E21" i="1"/>
  <c r="E22" i="1"/>
  <c r="E10" i="1"/>
  <c r="H11" i="1"/>
  <c r="H12" i="1"/>
  <c r="H13" i="1"/>
  <c r="H14" i="1"/>
  <c r="H15" i="1"/>
  <c r="H16" i="1"/>
  <c r="H17" i="1"/>
  <c r="H18" i="1"/>
  <c r="H19" i="1"/>
  <c r="H20" i="1"/>
  <c r="H21" i="1"/>
  <c r="H22" i="1"/>
  <c r="H10" i="1"/>
  <c r="F23" i="1"/>
  <c r="G23" i="1"/>
  <c r="I23" i="1"/>
  <c r="J23" i="1"/>
  <c r="D23" i="1" l="1"/>
  <c r="H23" i="1"/>
  <c r="E23" i="1"/>
  <c r="C23" i="1"/>
  <c r="B23" i="1" l="1"/>
</calcChain>
</file>

<file path=xl/sharedStrings.xml><?xml version="1.0" encoding="utf-8"?>
<sst xmlns="http://schemas.openxmlformats.org/spreadsheetml/2006/main" count="52" uniqueCount="47">
  <si>
    <t>Total</t>
  </si>
  <si>
    <t>المجموع</t>
  </si>
  <si>
    <t>  الرياض</t>
  </si>
  <si>
    <t>  مكة المكرمة</t>
  </si>
  <si>
    <t>  المدينة المنورة</t>
  </si>
  <si>
    <t>  القصيم</t>
  </si>
  <si>
    <t>  الشرقية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</si>
  <si>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</si>
  <si>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</si>
  <si>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</si>
  <si>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</si>
  <si>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</si>
  <si>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</si>
  <si>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</si>
  <si>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  الجوف</t>
  </si>
  <si>
    <t xml:space="preserve">Riyadh </t>
  </si>
  <si>
    <t>Makkah</t>
  </si>
  <si>
    <t>Madina</t>
  </si>
  <si>
    <t xml:space="preserve">Qassim </t>
  </si>
  <si>
    <t xml:space="preserve">Eastern </t>
  </si>
  <si>
    <t>Assir</t>
  </si>
  <si>
    <t>Tabuk</t>
  </si>
  <si>
    <t xml:space="preserve">Hail </t>
  </si>
  <si>
    <t>Jazan</t>
  </si>
  <si>
    <t>Nagran</t>
  </si>
  <si>
    <t xml:space="preserve">Baha </t>
  </si>
  <si>
    <t xml:space="preserve">Algouf </t>
  </si>
  <si>
    <t xml:space="preserve"> N.Border</t>
  </si>
  <si>
    <t>المنطقة</t>
  </si>
  <si>
    <t>جدول  6 - 7</t>
  </si>
  <si>
    <t>Table 6 -7</t>
  </si>
  <si>
    <t>Contributors On the Job By Sector in the Administrative Regions : 1435 A.H.</t>
  </si>
  <si>
    <t>المشتركون على رأس العمل  حسب القطاع والجنسية في المناطق الإدارية لعام 1435 هـ</t>
  </si>
  <si>
    <t xml:space="preserve">القطاع   </t>
  </si>
  <si>
    <t xml:space="preserve">Sector </t>
  </si>
  <si>
    <t>Regions</t>
  </si>
  <si>
    <t>المجموع 
 total</t>
  </si>
  <si>
    <t xml:space="preserve">    حكومي                     Government      </t>
  </si>
  <si>
    <t>الخاص                         Private</t>
  </si>
  <si>
    <t>المجموع                                        Total</t>
  </si>
  <si>
    <t>المصدر:المؤسسة العامة للتأمينات الاجتماعية.</t>
  </si>
  <si>
    <t>Source: General Organization for Social Insurance.</t>
  </si>
  <si>
    <t>التأمينات الاجتماعية</t>
  </si>
  <si>
    <t>Social Insurance</t>
  </si>
  <si>
    <t xml:space="preserve">سعودي 
saudi </t>
  </si>
  <si>
    <t>غير سعودي 
non-saudi</t>
  </si>
  <si>
    <t>غير سعودي
 non-saudi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</si>
</sst>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40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  <charset val="178"/>
    </font>
    <font>
      <sz val="13"/>
      <name val="Arial"/>
      <family val="2"/>
      <charset val="178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indexed="8"/>
      <name val="Arial"/>
      <family val="2"/>
    </font>
    <font>
      <u/>
      <sz val="8"/>
      <color rgb="FF800080"/>
      <name val="Arial"/>
      <family val="2"/>
      <scheme val="minor"/>
    </font>
    <font>
      <u/>
      <sz val="8"/>
      <color rgb="FF0000FF"/>
      <name val="Arial"/>
      <family val="2"/>
      <scheme val="minor"/>
    </font>
    <font>
      <sz val="14"/>
      <name val="Simplified Arabic"/>
      <family val="1"/>
    </font>
    <font>
      <b/>
      <sz val="18"/>
      <color theme="3"/>
      <name val="Times New Roman"/>
      <family val="2"/>
      <charset val="178"/>
      <scheme val="major"/>
    </font>
    <font>
      <sz val="10"/>
      <name val="Arial"/>
      <charset val="178"/>
    </font>
    <font>
      <sz val="8"/>
      <color rgb="FF8C96A7"/>
      <name val="Neo Sans Arabic Regular"/>
    </font>
    <font>
      <sz val="12"/>
      <color theme="0"/>
      <name val="Neo Sans Arabic Regular"/>
    </font>
    <font>
      <sz val="12"/>
      <name val="Neo Sans Arabic Regular"/>
    </font>
    <font>
      <sz val="11"/>
      <name val="Arial"/>
      <family val="2"/>
      <charset val="178"/>
    </font>
    <font>
      <sz val="11"/>
      <color rgb="FF8C96A7"/>
      <name val="Frutiger LT Arabic 55 Roman"/>
    </font>
    <font>
      <sz val="11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8"/>
      <color rgb="FF474D9B"/>
      <name val="Frutiger LT Arabic 45 Light"/>
    </font>
    <font>
      <b/>
      <sz val="18"/>
      <name val="Frutiger LT Arabic 45 Light"/>
    </font>
    <font>
      <sz val="18"/>
      <name val="Frutiger LT Arabic 45 Light"/>
    </font>
    <font>
      <sz val="13"/>
      <color rgb="FF31869B"/>
      <name val="Frutiger LT Arabic 55 Roman"/>
    </font>
    <font>
      <b/>
      <sz val="13"/>
      <name val="Frutiger LT Arabic 55 Roman"/>
    </font>
    <font>
      <sz val="13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6">
    <xf numFmtId="0" fontId="0" fillId="0" borderId="0"/>
    <xf numFmtId="0" fontId="2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3" fontId="20" fillId="0" borderId="0" xfId="42" applyNumberFormat="1" applyAlignment="1">
      <alignment horizontal="center" readingOrder="2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164" fontId="3" fillId="0" borderId="0" xfId="0" applyNumberFormat="1" applyFont="1"/>
    <xf numFmtId="0" fontId="29" fillId="0" borderId="0" xfId="0" applyFont="1" applyAlignment="1">
      <alignment vertical="center"/>
    </xf>
    <xf numFmtId="0" fontId="29" fillId="0" borderId="0" xfId="0" applyFont="1"/>
    <xf numFmtId="0" fontId="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 shrinkToFit="1"/>
    </xf>
    <xf numFmtId="164" fontId="28" fillId="0" borderId="0" xfId="55" applyNumberFormat="1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right" vertical="center" wrapText="1" shrinkToFi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wrapText="1" shrinkToFit="1"/>
    </xf>
    <xf numFmtId="164" fontId="27" fillId="0" borderId="0" xfId="55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35" fillId="0" borderId="0" xfId="0" applyFont="1" applyAlignment="1"/>
    <xf numFmtId="0" fontId="36" fillId="0" borderId="0" xfId="0" applyFont="1"/>
    <xf numFmtId="0" fontId="39" fillId="0" borderId="0" xfId="0" applyFont="1"/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/>
    <xf numFmtId="0" fontId="31" fillId="35" borderId="10" xfId="0" applyFont="1" applyFill="1" applyBorder="1" applyAlignment="1">
      <alignment horizontal="left" vertical="center" wrapText="1" shrinkToFit="1"/>
    </xf>
    <xf numFmtId="0" fontId="31" fillId="35" borderId="15" xfId="0" applyFont="1" applyFill="1" applyBorder="1" applyAlignment="1">
      <alignment horizontal="center" vertical="center" wrapText="1" shrinkToFit="1"/>
    </xf>
    <xf numFmtId="0" fontId="31" fillId="35" borderId="13" xfId="0" applyFont="1" applyFill="1" applyBorder="1" applyAlignment="1">
      <alignment horizontal="right" vertical="center" wrapText="1" shrinkToFit="1"/>
    </xf>
    <xf numFmtId="0" fontId="31" fillId="36" borderId="10" xfId="0" applyFont="1" applyFill="1" applyBorder="1" applyAlignment="1">
      <alignment horizontal="left" vertical="center"/>
    </xf>
    <xf numFmtId="0" fontId="31" fillId="36" borderId="15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right" vertical="center"/>
    </xf>
    <xf numFmtId="164" fontId="31" fillId="36" borderId="15" xfId="55" applyNumberFormat="1" applyFont="1" applyFill="1" applyBorder="1" applyAlignment="1">
      <alignment horizontal="center" vertical="center" wrapText="1" shrinkToFit="1"/>
    </xf>
    <xf numFmtId="164" fontId="31" fillId="35" borderId="15" xfId="55" applyNumberFormat="1" applyFont="1" applyFill="1" applyBorder="1" applyAlignment="1">
      <alignment horizontal="center" vertical="center" wrapText="1" shrinkToFit="1"/>
    </xf>
    <xf numFmtId="0" fontId="33" fillId="34" borderId="10" xfId="0" applyFont="1" applyFill="1" applyBorder="1" applyAlignment="1">
      <alignment horizontal="center" vertical="center" wrapText="1" shrinkToFit="1"/>
    </xf>
    <xf numFmtId="0" fontId="33" fillId="34" borderId="15" xfId="0" applyFont="1" applyFill="1" applyBorder="1" applyAlignment="1">
      <alignment horizontal="center" vertical="center" wrapText="1" shrinkToFit="1"/>
    </xf>
    <xf numFmtId="0" fontId="33" fillId="34" borderId="13" xfId="0" applyFont="1" applyFill="1" applyBorder="1" applyAlignment="1">
      <alignment horizontal="center" vertical="center" wrapText="1" shrinkToFit="1"/>
    </xf>
    <xf numFmtId="0" fontId="32" fillId="34" borderId="13" xfId="0" applyFont="1" applyFill="1" applyBorder="1" applyAlignment="1">
      <alignment horizontal="center" vertical="center" wrapText="1" shrinkToFit="1"/>
    </xf>
    <xf numFmtId="0" fontId="32" fillId="34" borderId="10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 shrinkToFit="1"/>
    </xf>
    <xf numFmtId="0" fontId="32" fillId="34" borderId="11" xfId="0" applyFont="1" applyFill="1" applyBorder="1" applyAlignment="1">
      <alignment horizontal="center" vertical="center" wrapText="1" shrinkToFit="1"/>
    </xf>
    <xf numFmtId="0" fontId="32" fillId="34" borderId="12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</cellXfs>
  <cellStyles count="56">
    <cellStyle name="20% - تمييز1" xfId="18" builtinId="30" customBuiltin="1"/>
    <cellStyle name="20% - تمييز2" xfId="22" builtinId="34" customBuiltin="1"/>
    <cellStyle name="20% - تمييز3" xfId="26" builtinId="38" customBuiltin="1"/>
    <cellStyle name="20% - تمييز4" xfId="30" builtinId="42" customBuiltin="1"/>
    <cellStyle name="20% - تمييز5" xfId="34" builtinId="46" customBuiltin="1"/>
    <cellStyle name="20% - تمييز6" xfId="38" builtinId="50" customBuiltin="1"/>
    <cellStyle name="40% - تمييز1" xfId="19" builtinId="31" customBuiltin="1"/>
    <cellStyle name="40% - تمييز2" xfId="23" builtinId="35" customBuiltin="1"/>
    <cellStyle name="40% - تمييز3" xfId="27" builtinId="39" customBuiltin="1"/>
    <cellStyle name="40% - تمييز4" xfId="31" builtinId="43" customBuiltin="1"/>
    <cellStyle name="40% - تمييز5" xfId="35" builtinId="47" customBuiltin="1"/>
    <cellStyle name="40% - تمييز6" xfId="39" builtinId="51" customBuiltin="1"/>
    <cellStyle name="60% - تمييز1" xfId="20" builtinId="32" customBuiltin="1"/>
    <cellStyle name="60% - تمييز2" xfId="24" builtinId="36" customBuiltin="1"/>
    <cellStyle name="60% - تمييز3" xfId="28" builtinId="40" customBuiltin="1"/>
    <cellStyle name="60% - تمييز4" xfId="32" builtinId="44" customBuiltin="1"/>
    <cellStyle name="60% - تمييز5" xfId="36" builtinId="48" customBuiltin="1"/>
    <cellStyle name="60% - تمييز6" xfId="40" builtinId="52" customBuiltin="1"/>
    <cellStyle name="Comma" xfId="55" builtinId="3"/>
    <cellStyle name="Followed Hyperlink" xfId="53" builtinId="9" customBuiltin="1"/>
    <cellStyle name="Followed Hyperlink 2" xfId="43"/>
    <cellStyle name="Hyperlink 2" xfId="44"/>
    <cellStyle name="Normal" xfId="0" builtinId="0"/>
    <cellStyle name="Normal 2" xfId="1"/>
    <cellStyle name="Normal 2 2" xfId="46"/>
    <cellStyle name="Normal 2 3" xfId="45"/>
    <cellStyle name="Normal 3" xfId="47"/>
    <cellStyle name="Normal 4" xfId="42"/>
    <cellStyle name="Normal 5" xfId="48"/>
    <cellStyle name="Normal 6" xfId="50"/>
    <cellStyle name="Normal 7" xfId="41"/>
    <cellStyle name="Percent 2" xfId="54"/>
    <cellStyle name="إخراج" xfId="10" builtinId="21" customBuiltin="1"/>
    <cellStyle name="إدخال" xfId="9" builtinId="20" customBuiltin="1"/>
    <cellStyle name="الإجمالي" xfId="16" builtinId="25" customBuiltin="1"/>
    <cellStyle name="تمييز1" xfId="17" builtinId="29" customBuiltin="1"/>
    <cellStyle name="تمييز2" xfId="21" builtinId="33" customBuiltin="1"/>
    <cellStyle name="تمييز3" xfId="25" builtinId="37" customBuiltin="1"/>
    <cellStyle name="تمييز4" xfId="29" builtinId="41" customBuiltin="1"/>
    <cellStyle name="تمييز5" xfId="33" builtinId="45" customBuiltin="1"/>
    <cellStyle name="تمييز6" xfId="37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عنوان 5" xfId="51"/>
    <cellStyle name="محايد" xfId="8" builtinId="28" customBuiltin="1"/>
    <cellStyle name="ملاحظة 2" xfId="49"/>
    <cellStyle name="ملاحظة 3" xfId="52"/>
    <cellStyle name="نص تحذير" xfId="14" builtinId="11" customBuiltin="1"/>
    <cellStyle name="نص توضيحي" xfId="15" builtinId="53" customBuiltin="1"/>
  </cellStyles>
  <dxfs count="0"/>
  <tableStyles count="0" defaultTableStyle="TableStyleMedium2" defaultPivotStyle="PivotStyleLight16"/>
  <colors>
    <mruColors>
      <color rgb="FFE6E9F0"/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tabSelected="1" view="pageBreakPreview" zoomScale="50" zoomScaleSheetLayoutView="50" workbookViewId="0">
      <selection activeCell="H45" sqref="H45"/>
    </sheetView>
  </sheetViews>
  <sheetFormatPr defaultColWidth="9.140625" defaultRowHeight="12.75" x14ac:dyDescent="0.2"/>
  <cols>
    <col min="1" max="1" width="30.7109375" style="1" customWidth="1"/>
    <col min="2" max="9" width="12.85546875" style="1" customWidth="1"/>
    <col min="10" max="10" width="13.28515625" style="1" customWidth="1"/>
    <col min="11" max="11" width="30.7109375" style="1" customWidth="1"/>
    <col min="12" max="12" width="4.5703125" style="1" customWidth="1"/>
    <col min="13" max="13" width="4.5703125" style="1" hidden="1" customWidth="1"/>
    <col min="14" max="16384" width="9.140625" style="1"/>
  </cols>
  <sheetData>
    <row r="1" spans="1:11" s="23" customFormat="1" ht="21.75" x14ac:dyDescent="0.5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4" t="s">
        <v>42</v>
      </c>
    </row>
    <row r="2" spans="1:11" s="22" customFormat="1" ht="62.25" customHeight="1" x14ac:dyDescent="0.8">
      <c r="A2" s="40" t="s">
        <v>31</v>
      </c>
      <c r="B2" s="40"/>
      <c r="C2" s="40"/>
      <c r="D2" s="40"/>
      <c r="E2" s="40"/>
      <c r="F2" s="21"/>
      <c r="G2" s="40" t="s">
        <v>32</v>
      </c>
      <c r="H2" s="40"/>
      <c r="I2" s="40"/>
      <c r="J2" s="40"/>
      <c r="K2" s="40"/>
    </row>
    <row r="3" spans="1:11" s="6" customFormat="1" ht="19.5" x14ac:dyDescent="0.2">
      <c r="A3" s="18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20" t="s">
        <v>29</v>
      </c>
    </row>
    <row r="4" spans="1:11" x14ac:dyDescent="0.2">
      <c r="A4" s="39" t="s">
        <v>34</v>
      </c>
      <c r="B4" s="41" t="s">
        <v>39</v>
      </c>
      <c r="C4" s="41"/>
      <c r="D4" s="41"/>
      <c r="E4" s="41" t="s">
        <v>38</v>
      </c>
      <c r="F4" s="41"/>
      <c r="G4" s="41"/>
      <c r="H4" s="41" t="s">
        <v>37</v>
      </c>
      <c r="I4" s="41"/>
      <c r="J4" s="41"/>
      <c r="K4" s="38" t="s">
        <v>33</v>
      </c>
    </row>
    <row r="5" spans="1:11" x14ac:dyDescent="0.2">
      <c r="A5" s="39"/>
      <c r="B5" s="42"/>
      <c r="C5" s="42"/>
      <c r="D5" s="42"/>
      <c r="E5" s="42"/>
      <c r="F5" s="42"/>
      <c r="G5" s="42"/>
      <c r="H5" s="42"/>
      <c r="I5" s="42"/>
      <c r="J5" s="42"/>
      <c r="K5" s="38"/>
    </row>
    <row r="6" spans="1:11" x14ac:dyDescent="0.2">
      <c r="A6" s="39" t="s">
        <v>35</v>
      </c>
      <c r="B6" s="42" t="s">
        <v>36</v>
      </c>
      <c r="C6" s="42" t="s">
        <v>46</v>
      </c>
      <c r="D6" s="42" t="s">
        <v>44</v>
      </c>
      <c r="E6" s="42" t="s">
        <v>36</v>
      </c>
      <c r="F6" s="42" t="s">
        <v>45</v>
      </c>
      <c r="G6" s="42" t="s">
        <v>44</v>
      </c>
      <c r="H6" s="42" t="s">
        <v>36</v>
      </c>
      <c r="I6" s="42" t="s">
        <v>45</v>
      </c>
      <c r="J6" s="42" t="s">
        <v>44</v>
      </c>
      <c r="K6" s="38" t="s">
        <v>28</v>
      </c>
    </row>
    <row r="7" spans="1:11" x14ac:dyDescent="0.2">
      <c r="A7" s="39"/>
      <c r="B7" s="42"/>
      <c r="C7" s="42"/>
      <c r="D7" s="42"/>
      <c r="E7" s="42"/>
      <c r="F7" s="42"/>
      <c r="G7" s="42"/>
      <c r="H7" s="42"/>
      <c r="I7" s="42"/>
      <c r="J7" s="42"/>
      <c r="K7" s="38"/>
    </row>
    <row r="8" spans="1:11" x14ac:dyDescent="0.2">
      <c r="A8" s="39"/>
      <c r="B8" s="42"/>
      <c r="C8" s="42"/>
      <c r="D8" s="42"/>
      <c r="E8" s="42"/>
      <c r="F8" s="42"/>
      <c r="G8" s="42"/>
      <c r="H8" s="42"/>
      <c r="I8" s="42"/>
      <c r="J8" s="42"/>
      <c r="K8" s="38"/>
    </row>
    <row r="9" spans="1:11" x14ac:dyDescent="0.2">
      <c r="A9" s="39"/>
      <c r="B9" s="43"/>
      <c r="C9" s="43"/>
      <c r="D9" s="43"/>
      <c r="E9" s="43"/>
      <c r="F9" s="43"/>
      <c r="G9" s="43"/>
      <c r="H9" s="43"/>
      <c r="I9" s="43"/>
      <c r="J9" s="43"/>
      <c r="K9" s="38"/>
    </row>
    <row r="10" spans="1:11" ht="19.5" x14ac:dyDescent="0.2">
      <c r="A10" s="27" t="s">
        <v>15</v>
      </c>
      <c r="B10" s="28">
        <f>D10+C10</f>
        <v>3507348</v>
      </c>
      <c r="C10" s="28">
        <v>2852576</v>
      </c>
      <c r="D10" s="28">
        <v>654772</v>
      </c>
      <c r="E10" s="28">
        <f>G10+F10</f>
        <v>3434069</v>
      </c>
      <c r="F10" s="28">
        <v>2846080</v>
      </c>
      <c r="G10" s="28">
        <v>587989</v>
      </c>
      <c r="H10" s="28">
        <f>J10+I10</f>
        <v>73279</v>
      </c>
      <c r="I10" s="28">
        <v>6496</v>
      </c>
      <c r="J10" s="28">
        <v>66783</v>
      </c>
      <c r="K10" s="29" t="s">
        <v>2</v>
      </c>
    </row>
    <row r="11" spans="1:11" ht="19.5" x14ac:dyDescent="0.2">
      <c r="A11" s="30" t="s">
        <v>16</v>
      </c>
      <c r="B11" s="31">
        <f t="shared" ref="B11:B22" si="0">D11+C11</f>
        <v>2268041</v>
      </c>
      <c r="C11" s="31">
        <v>1877714</v>
      </c>
      <c r="D11" s="31">
        <v>390327</v>
      </c>
      <c r="E11" s="31">
        <f t="shared" ref="E11:E22" si="1">G11+F11</f>
        <v>2173391</v>
      </c>
      <c r="F11" s="31">
        <v>1814844</v>
      </c>
      <c r="G11" s="31">
        <v>358547</v>
      </c>
      <c r="H11" s="31">
        <f t="shared" ref="H11:H22" si="2">J11+I11</f>
        <v>34711</v>
      </c>
      <c r="I11" s="31">
        <v>2931</v>
      </c>
      <c r="J11" s="31">
        <v>31780</v>
      </c>
      <c r="K11" s="32" t="s">
        <v>3</v>
      </c>
    </row>
    <row r="12" spans="1:11" ht="19.5" x14ac:dyDescent="0.2">
      <c r="A12" s="27" t="s">
        <v>17</v>
      </c>
      <c r="B12" s="28">
        <f t="shared" si="0"/>
        <v>363207</v>
      </c>
      <c r="C12" s="28">
        <v>305246</v>
      </c>
      <c r="D12" s="28">
        <v>57961</v>
      </c>
      <c r="E12" s="28">
        <f t="shared" si="1"/>
        <v>352512</v>
      </c>
      <c r="F12" s="28">
        <v>303853</v>
      </c>
      <c r="G12" s="28">
        <v>48659</v>
      </c>
      <c r="H12" s="28">
        <f t="shared" si="2"/>
        <v>10695</v>
      </c>
      <c r="I12" s="28">
        <v>1393</v>
      </c>
      <c r="J12" s="28">
        <v>9302</v>
      </c>
      <c r="K12" s="29" t="s">
        <v>4</v>
      </c>
    </row>
    <row r="13" spans="1:11" ht="19.5" x14ac:dyDescent="0.2">
      <c r="A13" s="30" t="s">
        <v>18</v>
      </c>
      <c r="B13" s="31">
        <f t="shared" si="0"/>
        <v>375984</v>
      </c>
      <c r="C13" s="33">
        <f t="shared" ref="C13" si="3">I13+F13</f>
        <v>327874</v>
      </c>
      <c r="D13" s="33">
        <f t="shared" ref="D13" si="4">J13+G13</f>
        <v>48110</v>
      </c>
      <c r="E13" s="31">
        <f t="shared" si="1"/>
        <v>371215</v>
      </c>
      <c r="F13" s="33">
        <v>327719</v>
      </c>
      <c r="G13" s="33">
        <v>43496</v>
      </c>
      <c r="H13" s="31">
        <f t="shared" si="2"/>
        <v>4769</v>
      </c>
      <c r="I13" s="33">
        <v>155</v>
      </c>
      <c r="J13" s="33">
        <v>4614</v>
      </c>
      <c r="K13" s="32" t="s">
        <v>5</v>
      </c>
    </row>
    <row r="14" spans="1:11" ht="19.5" x14ac:dyDescent="0.2">
      <c r="A14" s="27" t="s">
        <v>19</v>
      </c>
      <c r="B14" s="28">
        <f t="shared" si="0"/>
        <v>2010622</v>
      </c>
      <c r="C14" s="28">
        <v>1612576</v>
      </c>
      <c r="D14" s="28">
        <v>398046</v>
      </c>
      <c r="E14" s="28">
        <f t="shared" si="1"/>
        <v>1979615</v>
      </c>
      <c r="F14" s="28">
        <v>1609357</v>
      </c>
      <c r="G14" s="28">
        <v>370258</v>
      </c>
      <c r="H14" s="28">
        <f t="shared" si="2"/>
        <v>31007</v>
      </c>
      <c r="I14" s="28">
        <v>3219</v>
      </c>
      <c r="J14" s="28">
        <v>27788</v>
      </c>
      <c r="K14" s="29" t="s">
        <v>6</v>
      </c>
    </row>
    <row r="15" spans="1:11" ht="19.5" x14ac:dyDescent="0.2">
      <c r="A15" s="30" t="s">
        <v>20</v>
      </c>
      <c r="B15" s="31">
        <f t="shared" si="0"/>
        <v>51325</v>
      </c>
      <c r="C15" s="31">
        <v>2711</v>
      </c>
      <c r="D15" s="31">
        <v>48614</v>
      </c>
      <c r="E15" s="31">
        <f t="shared" si="1"/>
        <v>311703</v>
      </c>
      <c r="F15" s="31">
        <v>270814</v>
      </c>
      <c r="G15" s="31">
        <v>40889</v>
      </c>
      <c r="H15" s="31">
        <f t="shared" si="2"/>
        <v>8086</v>
      </c>
      <c r="I15" s="31">
        <v>361</v>
      </c>
      <c r="J15" s="31">
        <v>7725</v>
      </c>
      <c r="K15" s="32" t="s">
        <v>7</v>
      </c>
    </row>
    <row r="16" spans="1:11" ht="19.5" x14ac:dyDescent="0.2">
      <c r="A16" s="27" t="s">
        <v>21</v>
      </c>
      <c r="B16" s="28">
        <f t="shared" si="0"/>
        <v>99321</v>
      </c>
      <c r="C16" s="28">
        <f t="shared" ref="C16" si="5">I16+F16</f>
        <v>80960</v>
      </c>
      <c r="D16" s="28">
        <f t="shared" ref="D16" si="6">J16+G16</f>
        <v>18361</v>
      </c>
      <c r="E16" s="28">
        <f t="shared" si="1"/>
        <v>94268</v>
      </c>
      <c r="F16" s="28">
        <v>80795</v>
      </c>
      <c r="G16" s="28">
        <v>13473</v>
      </c>
      <c r="H16" s="28">
        <f t="shared" si="2"/>
        <v>5053</v>
      </c>
      <c r="I16" s="28">
        <v>165</v>
      </c>
      <c r="J16" s="28">
        <v>4888</v>
      </c>
      <c r="K16" s="29" t="s">
        <v>8</v>
      </c>
    </row>
    <row r="17" spans="1:12" ht="19.5" x14ac:dyDescent="0.2">
      <c r="A17" s="30" t="s">
        <v>22</v>
      </c>
      <c r="B17" s="31">
        <f t="shared" si="0"/>
        <v>131593</v>
      </c>
      <c r="C17" s="31">
        <f t="shared" ref="C17:C22" si="7">I17+F17</f>
        <v>115378</v>
      </c>
      <c r="D17" s="31">
        <f t="shared" ref="D17:D22" si="8">J17+G17</f>
        <v>16215</v>
      </c>
      <c r="E17" s="31">
        <f t="shared" si="1"/>
        <v>129538</v>
      </c>
      <c r="F17" s="31">
        <v>115272</v>
      </c>
      <c r="G17" s="31">
        <v>14266</v>
      </c>
      <c r="H17" s="31">
        <f t="shared" si="2"/>
        <v>2055</v>
      </c>
      <c r="I17" s="31">
        <v>106</v>
      </c>
      <c r="J17" s="31">
        <v>1949</v>
      </c>
      <c r="K17" s="32" t="s">
        <v>9</v>
      </c>
    </row>
    <row r="18" spans="1:12" ht="19.5" x14ac:dyDescent="0.2">
      <c r="A18" s="27" t="s">
        <v>27</v>
      </c>
      <c r="B18" s="28">
        <f t="shared" si="0"/>
        <v>46364</v>
      </c>
      <c r="C18" s="28">
        <f t="shared" si="7"/>
        <v>40572</v>
      </c>
      <c r="D18" s="28">
        <f t="shared" si="8"/>
        <v>5792</v>
      </c>
      <c r="E18" s="28">
        <f t="shared" si="1"/>
        <v>45446</v>
      </c>
      <c r="F18" s="28">
        <v>40558</v>
      </c>
      <c r="G18" s="28">
        <v>4888</v>
      </c>
      <c r="H18" s="28">
        <f t="shared" si="2"/>
        <v>918</v>
      </c>
      <c r="I18" s="28">
        <v>14</v>
      </c>
      <c r="J18" s="28">
        <v>904</v>
      </c>
      <c r="K18" s="29" t="s">
        <v>10</v>
      </c>
    </row>
    <row r="19" spans="1:12" ht="19.5" x14ac:dyDescent="0.2">
      <c r="A19" s="30" t="s">
        <v>23</v>
      </c>
      <c r="B19" s="31">
        <f t="shared" si="0"/>
        <v>119413</v>
      </c>
      <c r="C19" s="33">
        <f t="shared" si="7"/>
        <v>102100</v>
      </c>
      <c r="D19" s="33">
        <f t="shared" si="8"/>
        <v>17313</v>
      </c>
      <c r="E19" s="31">
        <f t="shared" si="1"/>
        <v>116009</v>
      </c>
      <c r="F19" s="33">
        <v>102092</v>
      </c>
      <c r="G19" s="33">
        <v>13917</v>
      </c>
      <c r="H19" s="31">
        <f t="shared" si="2"/>
        <v>3404</v>
      </c>
      <c r="I19" s="33">
        <v>8</v>
      </c>
      <c r="J19" s="33">
        <v>3396</v>
      </c>
      <c r="K19" s="32" t="s">
        <v>11</v>
      </c>
    </row>
    <row r="20" spans="1:12" ht="19.5" x14ac:dyDescent="0.2">
      <c r="A20" s="27" t="s">
        <v>24</v>
      </c>
      <c r="B20" s="28">
        <f t="shared" si="0"/>
        <v>138369</v>
      </c>
      <c r="C20" s="28">
        <f t="shared" si="7"/>
        <v>122065</v>
      </c>
      <c r="D20" s="28">
        <f t="shared" si="8"/>
        <v>16304</v>
      </c>
      <c r="E20" s="28">
        <f t="shared" si="1"/>
        <v>136349</v>
      </c>
      <c r="F20" s="28">
        <v>122065</v>
      </c>
      <c r="G20" s="28">
        <v>14284</v>
      </c>
      <c r="H20" s="28">
        <f t="shared" si="2"/>
        <v>2020</v>
      </c>
      <c r="I20" s="28">
        <v>0</v>
      </c>
      <c r="J20" s="28">
        <v>2020</v>
      </c>
      <c r="K20" s="29" t="s">
        <v>12</v>
      </c>
    </row>
    <row r="21" spans="1:12" ht="19.5" x14ac:dyDescent="0.2">
      <c r="A21" s="30" t="s">
        <v>25</v>
      </c>
      <c r="B21" s="31">
        <f t="shared" si="0"/>
        <v>52823</v>
      </c>
      <c r="C21" s="31">
        <f t="shared" si="7"/>
        <v>44893</v>
      </c>
      <c r="D21" s="31">
        <f t="shared" si="8"/>
        <v>7930</v>
      </c>
      <c r="E21" s="31">
        <f t="shared" si="1"/>
        <v>51259</v>
      </c>
      <c r="F21" s="31">
        <v>44883</v>
      </c>
      <c r="G21" s="31">
        <v>6376</v>
      </c>
      <c r="H21" s="31">
        <f t="shared" si="2"/>
        <v>1564</v>
      </c>
      <c r="I21" s="31">
        <v>10</v>
      </c>
      <c r="J21" s="31">
        <v>1554</v>
      </c>
      <c r="K21" s="32" t="s">
        <v>13</v>
      </c>
    </row>
    <row r="22" spans="1:12" ht="19.5" x14ac:dyDescent="0.2">
      <c r="A22" s="27" t="s">
        <v>26</v>
      </c>
      <c r="B22" s="28">
        <f t="shared" si="0"/>
        <v>76510</v>
      </c>
      <c r="C22" s="34">
        <f t="shared" si="7"/>
        <v>67668</v>
      </c>
      <c r="D22" s="34">
        <f t="shared" si="8"/>
        <v>8842</v>
      </c>
      <c r="E22" s="28">
        <f t="shared" si="1"/>
        <v>74755</v>
      </c>
      <c r="F22" s="34">
        <v>67556</v>
      </c>
      <c r="G22" s="34">
        <v>7199</v>
      </c>
      <c r="H22" s="28">
        <f t="shared" si="2"/>
        <v>1755</v>
      </c>
      <c r="I22" s="34">
        <v>112</v>
      </c>
      <c r="J22" s="34">
        <v>1643</v>
      </c>
      <c r="K22" s="29" t="s">
        <v>14</v>
      </c>
    </row>
    <row r="23" spans="1:12" ht="19.5" x14ac:dyDescent="0.2">
      <c r="A23" s="35" t="s">
        <v>0</v>
      </c>
      <c r="B23" s="36">
        <f t="shared" ref="B23:I23" si="9">SUM(B10:B22)</f>
        <v>9240920</v>
      </c>
      <c r="C23" s="36">
        <f t="shared" si="9"/>
        <v>7552333</v>
      </c>
      <c r="D23" s="36">
        <f t="shared" si="9"/>
        <v>1688587</v>
      </c>
      <c r="E23" s="36">
        <f t="shared" si="9"/>
        <v>9270129</v>
      </c>
      <c r="F23" s="36">
        <f t="shared" si="9"/>
        <v>7745888</v>
      </c>
      <c r="G23" s="36">
        <f t="shared" si="9"/>
        <v>1524241</v>
      </c>
      <c r="H23" s="36">
        <f t="shared" si="9"/>
        <v>179316</v>
      </c>
      <c r="I23" s="36">
        <f t="shared" si="9"/>
        <v>14970</v>
      </c>
      <c r="J23" s="36">
        <f>SUM(J10:J22)</f>
        <v>164346</v>
      </c>
      <c r="K23" s="37" t="s">
        <v>1</v>
      </c>
    </row>
    <row r="24" spans="1:12" s="7" customFormat="1" ht="19.5" x14ac:dyDescent="0.2">
      <c r="A24" s="45" t="s">
        <v>41</v>
      </c>
      <c r="B24" s="45"/>
      <c r="C24" s="45"/>
      <c r="D24" s="45"/>
      <c r="E24" s="45"/>
      <c r="F24" s="18"/>
      <c r="G24" s="46" t="s">
        <v>40</v>
      </c>
      <c r="H24" s="46"/>
      <c r="I24" s="46"/>
      <c r="J24" s="46"/>
      <c r="K24" s="46"/>
    </row>
    <row r="26" spans="1:12" ht="16.5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3"/>
      <c r="L26" s="2"/>
    </row>
    <row r="27" spans="1:12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2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2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2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2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2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5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1" ht="15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3"/>
    </row>
    <row r="35" spans="1:11" ht="1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" x14ac:dyDescent="0.2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4"/>
    </row>
    <row r="56" spans="1:1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16"/>
      <c r="B57" s="16"/>
      <c r="C57" s="17"/>
      <c r="D57" s="17"/>
      <c r="E57" s="16"/>
      <c r="F57" s="17"/>
      <c r="G57" s="17"/>
      <c r="H57" s="16"/>
      <c r="I57" s="16"/>
      <c r="J57" s="16"/>
      <c r="K57" s="16"/>
    </row>
    <row r="58" spans="1:11" x14ac:dyDescent="0.2">
      <c r="I58" s="5"/>
      <c r="J58" s="5"/>
    </row>
    <row r="59" spans="1:11" x14ac:dyDescent="0.2">
      <c r="C59" s="5"/>
      <c r="D59" s="5"/>
      <c r="I59" s="5"/>
      <c r="J59" s="5"/>
    </row>
    <row r="60" spans="1:11" x14ac:dyDescent="0.2">
      <c r="C60" s="5"/>
      <c r="D60" s="5"/>
      <c r="E60" s="5"/>
      <c r="F60" s="5"/>
      <c r="G60" s="5"/>
    </row>
    <row r="61" spans="1:11" x14ac:dyDescent="0.2">
      <c r="G61" s="5"/>
      <c r="H61" s="5"/>
      <c r="I61" s="5"/>
      <c r="J61" s="5"/>
    </row>
    <row r="64" spans="1:11" x14ac:dyDescent="0.2">
      <c r="F64" s="5"/>
      <c r="G64" s="5"/>
      <c r="J64" s="5"/>
    </row>
    <row r="65" spans="3:7" x14ac:dyDescent="0.2">
      <c r="D65" s="5"/>
    </row>
    <row r="67" spans="3:7" x14ac:dyDescent="0.2">
      <c r="C67" s="5"/>
      <c r="D67" s="5"/>
      <c r="F67" s="5"/>
      <c r="G67" s="5"/>
    </row>
  </sheetData>
  <mergeCells count="45">
    <mergeCell ref="B31:B32"/>
    <mergeCell ref="C31:C32"/>
    <mergeCell ref="H6:H9"/>
    <mergeCell ref="E6:E9"/>
    <mergeCell ref="G31:G32"/>
    <mergeCell ref="H31:H32"/>
    <mergeCell ref="H27:J28"/>
    <mergeCell ref="A27:A29"/>
    <mergeCell ref="A24:E24"/>
    <mergeCell ref="B27:D28"/>
    <mergeCell ref="E27:G28"/>
    <mergeCell ref="A30:A32"/>
    <mergeCell ref="G24:K24"/>
    <mergeCell ref="K27:K29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30:K32"/>
    <mergeCell ref="F31:F32"/>
    <mergeCell ref="D31:D32"/>
    <mergeCell ref="E31:E32"/>
    <mergeCell ref="J31:J32"/>
    <mergeCell ref="I31:I32"/>
    <mergeCell ref="K4:K5"/>
    <mergeCell ref="A4:A5"/>
    <mergeCell ref="A6:A9"/>
    <mergeCell ref="A2:E2"/>
    <mergeCell ref="G2:K2"/>
    <mergeCell ref="E4:G5"/>
    <mergeCell ref="B4:D5"/>
    <mergeCell ref="H4:J5"/>
    <mergeCell ref="J6:J9"/>
    <mergeCell ref="I6:I9"/>
    <mergeCell ref="G6:G9"/>
    <mergeCell ref="D6:D9"/>
    <mergeCell ref="F6:F9"/>
    <mergeCell ref="C6:C9"/>
    <mergeCell ref="B6:B9"/>
    <mergeCell ref="K6:K9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70" orientation="landscape" r:id="rId1"/>
  <headerFooter alignWithMargins="0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LENOVO</cp:lastModifiedBy>
  <cp:lastPrinted>2016-04-04T21:12:55Z</cp:lastPrinted>
  <dcterms:created xsi:type="dcterms:W3CDTF">1999-09-16T09:21:12Z</dcterms:created>
  <dcterms:modified xsi:type="dcterms:W3CDTF">2016-04-06T16:46:50Z</dcterms:modified>
</cp:coreProperties>
</file>