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9510" windowHeight="11610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ورقة1!$A$1:$Q$15</definedName>
  </definedNames>
  <calcPr calcId="144525"/>
</workbook>
</file>

<file path=xl/calcChain.xml><?xml version="1.0" encoding="utf-8"?>
<calcChain xmlns="http://schemas.openxmlformats.org/spreadsheetml/2006/main">
  <c r="B11" i="1" l="1"/>
  <c r="N10" i="1"/>
  <c r="K10" i="1"/>
  <c r="H10" i="1"/>
  <c r="E10" i="1"/>
  <c r="D10" i="1"/>
  <c r="C10" i="1"/>
  <c r="N9" i="1"/>
  <c r="K9" i="1"/>
  <c r="H9" i="1"/>
  <c r="E9" i="1"/>
  <c r="D9" i="1"/>
  <c r="C9" i="1"/>
  <c r="N8" i="1"/>
  <c r="K8" i="1"/>
  <c r="H8" i="1"/>
  <c r="E8" i="1"/>
  <c r="D8" i="1"/>
  <c r="C8" i="1"/>
  <c r="B8" i="1" l="1"/>
  <c r="B10" i="1"/>
  <c r="B9" i="1"/>
</calcChain>
</file>

<file path=xl/sharedStrings.xml><?xml version="1.0" encoding="utf-8"?>
<sst xmlns="http://schemas.openxmlformats.org/spreadsheetml/2006/main" count="53" uniqueCount="31">
  <si>
    <t>Goat</t>
  </si>
  <si>
    <t>Total</t>
  </si>
  <si>
    <t>Import</t>
  </si>
  <si>
    <t>Local</t>
  </si>
  <si>
    <t>Sheep</t>
  </si>
  <si>
    <t>Camel</t>
  </si>
  <si>
    <t>ماعز</t>
  </si>
  <si>
    <t>مستورد</t>
  </si>
  <si>
    <t>محلي</t>
  </si>
  <si>
    <t>بقر</t>
  </si>
  <si>
    <t>ضأن</t>
  </si>
  <si>
    <t>ابل</t>
  </si>
  <si>
    <t>المجموع              Total</t>
  </si>
  <si>
    <t>Grand Total</t>
  </si>
  <si>
    <t>Year</t>
  </si>
  <si>
    <t>Cow</t>
  </si>
  <si>
    <t>Slaughter under the supervision of the municipal .</t>
  </si>
  <si>
    <t>جدول 5 -12</t>
  </si>
  <si>
    <t>Table 5 - 12</t>
  </si>
  <si>
    <t xml:space="preserve"> المصدر: وزارة الشئون البلدية والقروية .</t>
  </si>
  <si>
    <t>Cattle slaughtered inside the kingdom according to its quality in the period from 1432 -1436 A.H.</t>
  </si>
  <si>
    <t>الإجمالي العام</t>
  </si>
  <si>
    <t>الإجمالي</t>
  </si>
  <si>
    <t>Source: Ministry of Municipal and Rural Affairs .</t>
  </si>
  <si>
    <t>الذبح يتم تحت إشراف البلدية .</t>
  </si>
  <si>
    <t xml:space="preserve">الخدمات الاجتماعية
</t>
  </si>
  <si>
    <t xml:space="preserve">
Social Service</t>
  </si>
  <si>
    <t>. الثروة الحيوانية المذبوحة في المملكة حسب النوع في السنوات من عام   1432-1436</t>
  </si>
  <si>
    <t>نوع الماشية</t>
  </si>
  <si>
    <t>Type Of Cattle</t>
  </si>
  <si>
    <t>السنه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</si>
</sst>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78"/>
    </font>
    <font>
      <sz val="11"/>
      <color theme="8" tint="-0.249977111117893"/>
      <name val="Frutiger LT Arabic 55 Roman"/>
    </font>
    <font>
      <sz val="11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color rgb="FFFFFFFF"/>
      <name val="Frutiger LT Arabic 55 Roman"/>
    </font>
    <font>
      <sz val="10"/>
      <name val="Frutiger LT Arabic 55 Roman"/>
    </font>
    <font>
      <sz val="11"/>
      <color rgb="FFFFFFFF"/>
      <name val="Frutiger LT Arabic 55 Roman"/>
    </font>
    <font>
      <sz val="10"/>
      <color theme="0"/>
      <name val="Frutiger LT Arabic 55 Roman"/>
    </font>
    <font>
      <sz val="11"/>
      <color rgb="FF000000"/>
      <name val="Frutiger LT Arabic 55 Roman"/>
    </font>
    <font>
      <sz val="10"/>
      <color rgb="FF000000"/>
      <name val="Frutiger LT Arabic 55 Roman"/>
    </font>
    <font>
      <sz val="12"/>
      <color rgb="FF000000"/>
      <name val="Frutiger LT Arabic 55 Roman"/>
    </font>
    <font>
      <sz val="8"/>
      <name val="Frutiger LT Arabic 55 Roman"/>
    </font>
    <font>
      <sz val="14"/>
      <color rgb="FF474D9B"/>
      <name val="Frutiger LT Arabic 45 Light"/>
    </font>
    <font>
      <sz val="14"/>
      <name val="Frutiger LT Arabic 45 Light"/>
    </font>
    <font>
      <sz val="9"/>
      <color rgb="FFFFFFFF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5" borderId="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0" xfId="0" applyFont="1" applyFill="1"/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/>
    <xf numFmtId="0" fontId="3" fillId="0" borderId="13" xfId="0" applyFont="1" applyFill="1" applyBorder="1" applyAlignment="1">
      <alignment horizontal="left"/>
    </xf>
    <xf numFmtId="0" fontId="12" fillId="0" borderId="0" xfId="0" applyFont="1" applyFill="1"/>
    <xf numFmtId="0" fontId="3" fillId="0" borderId="12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 wrapText="1" readingOrder="1"/>
    </xf>
    <xf numFmtId="0" fontId="14" fillId="0" borderId="0" xfId="0" applyFont="1" applyFill="1"/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readingOrder="2"/>
    </xf>
    <xf numFmtId="0" fontId="11" fillId="3" borderId="14" xfId="0" applyFont="1" applyFill="1" applyBorder="1" applyAlignment="1">
      <alignment horizontal="center" vertical="center" readingOrder="2"/>
    </xf>
    <xf numFmtId="0" fontId="11" fillId="4" borderId="14" xfId="0" applyFont="1" applyFill="1" applyBorder="1" applyAlignment="1">
      <alignment horizontal="center" vertical="center" readingOrder="2"/>
    </xf>
    <xf numFmtId="0" fontId="11" fillId="4" borderId="10" xfId="0" applyFont="1" applyFill="1" applyBorder="1" applyAlignment="1">
      <alignment horizontal="center" vertical="center" readingOrder="2"/>
    </xf>
    <xf numFmtId="0" fontId="9" fillId="4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16" fillId="0" borderId="0" xfId="0" applyFont="1" applyFill="1" applyAlignment="1">
      <alignment horizontal="center" vertical="center" wrapText="1" readingOrder="2"/>
    </xf>
    <xf numFmtId="0" fontId="16" fillId="0" borderId="0" xfId="0" applyFont="1" applyFill="1" applyAlignment="1">
      <alignment horizontal="center" vertical="center" wrapText="1" readingOrder="1"/>
    </xf>
    <xf numFmtId="0" fontId="3" fillId="6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2F6"/>
      <color rgb="FFE6E9F0"/>
      <color rgb="FF9BA8C2"/>
      <color rgb="FF000000"/>
      <color rgb="FFFFFFFF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view="pageBreakPreview" zoomScaleNormal="100" zoomScaleSheetLayoutView="100" workbookViewId="0">
      <selection activeCell="P10" sqref="P10"/>
    </sheetView>
  </sheetViews>
  <sheetFormatPr defaultColWidth="9.140625" defaultRowHeight="18" x14ac:dyDescent="0.45"/>
  <cols>
    <col min="1" max="2" width="10.7109375" style="10" customWidth="1"/>
    <col min="3" max="4" width="8.7109375" style="10" customWidth="1"/>
    <col min="5" max="5" width="10.7109375" style="10" customWidth="1"/>
    <col min="6" max="7" width="7.7109375" style="10" customWidth="1"/>
    <col min="8" max="8" width="10.7109375" style="10" customWidth="1"/>
    <col min="9" max="10" width="7.7109375" style="10" customWidth="1"/>
    <col min="11" max="11" width="8.7109375" style="10" customWidth="1"/>
    <col min="12" max="13" width="7.7109375" style="10" customWidth="1"/>
    <col min="14" max="14" width="10.7109375" style="10" customWidth="1"/>
    <col min="15" max="16" width="7.7109375" style="10" customWidth="1"/>
    <col min="17" max="17" width="8.7109375" style="10" customWidth="1"/>
    <col min="18" max="19" width="9.140625" style="10" customWidth="1"/>
    <col min="20" max="27" width="9.28515625" style="10" bestFit="1" customWidth="1"/>
    <col min="28" max="16384" width="9.140625" style="10"/>
  </cols>
  <sheetData>
    <row r="1" spans="1:17" s="4" customFormat="1" ht="19.5" x14ac:dyDescent="0.45">
      <c r="A1" s="84" t="s">
        <v>26</v>
      </c>
      <c r="B1" s="84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73" t="s">
        <v>25</v>
      </c>
      <c r="O1" s="73"/>
      <c r="P1" s="73"/>
      <c r="Q1" s="73"/>
    </row>
    <row r="2" spans="1:17" s="36" customFormat="1" ht="50.1" customHeight="1" x14ac:dyDescent="0.65">
      <c r="A2" s="78" t="s">
        <v>20</v>
      </c>
      <c r="B2" s="78"/>
      <c r="C2" s="78"/>
      <c r="D2" s="78"/>
      <c r="E2" s="78"/>
      <c r="F2" s="78"/>
      <c r="G2" s="78"/>
      <c r="H2" s="78"/>
      <c r="I2" s="35"/>
      <c r="J2" s="77" t="s">
        <v>27</v>
      </c>
      <c r="K2" s="77"/>
      <c r="L2" s="77"/>
      <c r="M2" s="77"/>
      <c r="N2" s="77"/>
      <c r="O2" s="77"/>
      <c r="P2" s="77"/>
      <c r="Q2" s="77"/>
    </row>
    <row r="3" spans="1:17" s="7" customFormat="1" ht="17.25" x14ac:dyDescent="0.2">
      <c r="A3" s="5" t="s">
        <v>18</v>
      </c>
      <c r="B3" s="5"/>
      <c r="C3" s="6"/>
      <c r="D3" s="6"/>
      <c r="E3" s="6"/>
      <c r="F3" s="80"/>
      <c r="G3" s="80"/>
      <c r="H3" s="80"/>
      <c r="I3" s="80"/>
      <c r="J3" s="80"/>
      <c r="K3" s="80"/>
      <c r="L3" s="80"/>
      <c r="M3" s="80"/>
      <c r="N3" s="80"/>
      <c r="O3" s="80"/>
      <c r="P3" s="79" t="s">
        <v>17</v>
      </c>
      <c r="Q3" s="79"/>
    </row>
    <row r="4" spans="1:17" s="7" customFormat="1" ht="17.25" customHeight="1" x14ac:dyDescent="0.2">
      <c r="A4" s="71" t="s">
        <v>14</v>
      </c>
      <c r="B4" s="67" t="s">
        <v>29</v>
      </c>
      <c r="C4" s="68"/>
      <c r="D4" s="68"/>
      <c r="E4" s="68"/>
      <c r="F4" s="68"/>
      <c r="G4" s="68"/>
      <c r="H4" s="68"/>
      <c r="I4" s="49"/>
      <c r="J4" s="68" t="s">
        <v>28</v>
      </c>
      <c r="K4" s="68"/>
      <c r="L4" s="68"/>
      <c r="M4" s="68"/>
      <c r="N4" s="68"/>
      <c r="O4" s="68"/>
      <c r="P4" s="68"/>
      <c r="Q4" s="69" t="s">
        <v>30</v>
      </c>
    </row>
    <row r="5" spans="1:17" x14ac:dyDescent="0.45">
      <c r="A5" s="71"/>
      <c r="B5" s="82" t="s">
        <v>12</v>
      </c>
      <c r="C5" s="82"/>
      <c r="D5" s="83"/>
      <c r="E5" s="8" t="s">
        <v>0</v>
      </c>
      <c r="F5" s="68" t="s">
        <v>6</v>
      </c>
      <c r="G5" s="81"/>
      <c r="H5" s="8" t="s">
        <v>4</v>
      </c>
      <c r="I5" s="82" t="s">
        <v>10</v>
      </c>
      <c r="J5" s="83"/>
      <c r="K5" s="8" t="s">
        <v>15</v>
      </c>
      <c r="L5" s="68" t="s">
        <v>9</v>
      </c>
      <c r="M5" s="81"/>
      <c r="N5" s="8" t="s">
        <v>5</v>
      </c>
      <c r="O5" s="68" t="s">
        <v>11</v>
      </c>
      <c r="P5" s="68"/>
      <c r="Q5" s="69"/>
    </row>
    <row r="6" spans="1:17" x14ac:dyDescent="0.45">
      <c r="A6" s="71"/>
      <c r="B6" s="62" t="s">
        <v>21</v>
      </c>
      <c r="C6" s="11" t="s">
        <v>7</v>
      </c>
      <c r="D6" s="9" t="s">
        <v>8</v>
      </c>
      <c r="E6" s="9" t="s">
        <v>22</v>
      </c>
      <c r="F6" s="9" t="s">
        <v>7</v>
      </c>
      <c r="G6" s="9" t="s">
        <v>8</v>
      </c>
      <c r="H6" s="8" t="s">
        <v>22</v>
      </c>
      <c r="I6" s="11" t="s">
        <v>7</v>
      </c>
      <c r="J6" s="9" t="s">
        <v>8</v>
      </c>
      <c r="K6" s="9" t="s">
        <v>22</v>
      </c>
      <c r="L6" s="9" t="s">
        <v>7</v>
      </c>
      <c r="M6" s="9" t="s">
        <v>8</v>
      </c>
      <c r="N6" s="9" t="s">
        <v>22</v>
      </c>
      <c r="O6" s="9" t="s">
        <v>7</v>
      </c>
      <c r="P6" s="50" t="s">
        <v>8</v>
      </c>
      <c r="Q6" s="69"/>
    </row>
    <row r="7" spans="1:17" ht="19.5" x14ac:dyDescent="0.45">
      <c r="A7" s="72"/>
      <c r="B7" s="12" t="s">
        <v>13</v>
      </c>
      <c r="C7" s="15" t="s">
        <v>2</v>
      </c>
      <c r="D7" s="12" t="s">
        <v>3</v>
      </c>
      <c r="E7" s="13" t="s">
        <v>1</v>
      </c>
      <c r="F7" s="12" t="s">
        <v>2</v>
      </c>
      <c r="G7" s="12" t="s">
        <v>3</v>
      </c>
      <c r="H7" s="14" t="s">
        <v>1</v>
      </c>
      <c r="I7" s="15" t="s">
        <v>2</v>
      </c>
      <c r="J7" s="12" t="s">
        <v>3</v>
      </c>
      <c r="K7" s="46" t="s">
        <v>1</v>
      </c>
      <c r="L7" s="12" t="s">
        <v>2</v>
      </c>
      <c r="M7" s="12" t="s">
        <v>3</v>
      </c>
      <c r="N7" s="13" t="s">
        <v>1</v>
      </c>
      <c r="O7" s="12" t="s">
        <v>2</v>
      </c>
      <c r="P7" s="63" t="s">
        <v>3</v>
      </c>
      <c r="Q7" s="70"/>
    </row>
    <row r="8" spans="1:17" ht="24.95" customHeight="1" x14ac:dyDescent="0.45">
      <c r="A8" s="55">
        <v>1432</v>
      </c>
      <c r="B8" s="58">
        <f>SUM(C8:D8)</f>
        <v>4546322</v>
      </c>
      <c r="C8" s="16">
        <f t="shared" ref="C8:C10" si="0">O8+L8+I8+F8</f>
        <v>1829522</v>
      </c>
      <c r="D8" s="16">
        <f t="shared" ref="D8:D10" si="1">P8+M8+J8+G8</f>
        <v>2716800</v>
      </c>
      <c r="E8" s="17">
        <f>SUM(F8:G8)</f>
        <v>1279686</v>
      </c>
      <c r="F8" s="16">
        <v>150428</v>
      </c>
      <c r="G8" s="18">
        <v>1129258</v>
      </c>
      <c r="H8" s="19">
        <f>SUM(I8:J8)</f>
        <v>2902182</v>
      </c>
      <c r="I8" s="37">
        <v>1627823</v>
      </c>
      <c r="J8" s="16">
        <v>1274359</v>
      </c>
      <c r="K8" s="17">
        <f>SUM(L8:M8)</f>
        <v>171174</v>
      </c>
      <c r="L8" s="38">
        <v>34524</v>
      </c>
      <c r="M8" s="37">
        <v>136650</v>
      </c>
      <c r="N8" s="17">
        <f>SUM(O8:P8)</f>
        <v>193280</v>
      </c>
      <c r="O8" s="16">
        <v>16747</v>
      </c>
      <c r="P8" s="37">
        <v>176533</v>
      </c>
      <c r="Q8" s="51">
        <v>1432</v>
      </c>
    </row>
    <row r="9" spans="1:17" ht="24.95" customHeight="1" x14ac:dyDescent="0.45">
      <c r="A9" s="40">
        <v>1433</v>
      </c>
      <c r="B9" s="61">
        <f>SUM(C9:D9)</f>
        <v>889418</v>
      </c>
      <c r="C9" s="20">
        <f t="shared" si="0"/>
        <v>160702</v>
      </c>
      <c r="D9" s="20">
        <f t="shared" si="1"/>
        <v>728716</v>
      </c>
      <c r="E9" s="21">
        <f>SUM(F9:G9)</f>
        <v>294568</v>
      </c>
      <c r="F9" s="20">
        <v>49147</v>
      </c>
      <c r="G9" s="39">
        <v>245421</v>
      </c>
      <c r="H9" s="40">
        <f>SUM(I9:J9)</f>
        <v>547672</v>
      </c>
      <c r="I9" s="20">
        <v>104031</v>
      </c>
      <c r="J9" s="20">
        <v>443641</v>
      </c>
      <c r="K9" s="21">
        <f>SUM(L9:M9)</f>
        <v>13305</v>
      </c>
      <c r="L9" s="22">
        <v>3638</v>
      </c>
      <c r="M9" s="23">
        <v>9667</v>
      </c>
      <c r="N9" s="21">
        <f>SUM(O9:P9)</f>
        <v>33873</v>
      </c>
      <c r="O9" s="20">
        <v>3886</v>
      </c>
      <c r="P9" s="23">
        <v>29987</v>
      </c>
      <c r="Q9" s="52">
        <v>1433</v>
      </c>
    </row>
    <row r="10" spans="1:17" ht="24.95" customHeight="1" x14ac:dyDescent="0.45">
      <c r="A10" s="56">
        <v>1434</v>
      </c>
      <c r="B10" s="59">
        <f>SUM(C10:D10)</f>
        <v>530407</v>
      </c>
      <c r="C10" s="24">
        <f t="shared" si="0"/>
        <v>122538</v>
      </c>
      <c r="D10" s="24">
        <f t="shared" si="1"/>
        <v>407869</v>
      </c>
      <c r="E10" s="41">
        <f>SUM(F10:G10)</f>
        <v>167102</v>
      </c>
      <c r="F10" s="24">
        <v>34035</v>
      </c>
      <c r="G10" s="42">
        <v>133067</v>
      </c>
      <c r="H10" s="43">
        <f>SUM(I10:J10)</f>
        <v>327371</v>
      </c>
      <c r="I10" s="24">
        <v>78521</v>
      </c>
      <c r="J10" s="24">
        <v>248850</v>
      </c>
      <c r="K10" s="41">
        <f>SUM(L10:M10)</f>
        <v>6123</v>
      </c>
      <c r="L10" s="44">
        <v>3630</v>
      </c>
      <c r="M10" s="45">
        <v>2493</v>
      </c>
      <c r="N10" s="41">
        <f t="shared" ref="N10" si="2">SUM(O10:P10)</f>
        <v>29811</v>
      </c>
      <c r="O10" s="24">
        <v>6352</v>
      </c>
      <c r="P10" s="45">
        <v>23459</v>
      </c>
      <c r="Q10" s="53">
        <v>1434</v>
      </c>
    </row>
    <row r="11" spans="1:17" ht="24.95" customHeight="1" x14ac:dyDescent="0.45">
      <c r="A11" s="57">
        <v>1435</v>
      </c>
      <c r="B11" s="61">
        <f>SUM(C11:D11)</f>
        <v>533971</v>
      </c>
      <c r="C11" s="20">
        <v>105352</v>
      </c>
      <c r="D11" s="20">
        <v>428619</v>
      </c>
      <c r="E11" s="21">
        <v>165983</v>
      </c>
      <c r="F11" s="20">
        <v>29420</v>
      </c>
      <c r="G11" s="39">
        <v>136563</v>
      </c>
      <c r="H11" s="40">
        <v>338919</v>
      </c>
      <c r="I11" s="20">
        <v>69535</v>
      </c>
      <c r="J11" s="20">
        <v>269384</v>
      </c>
      <c r="K11" s="21">
        <v>7485</v>
      </c>
      <c r="L11" s="22">
        <v>3311</v>
      </c>
      <c r="M11" s="23">
        <v>4174</v>
      </c>
      <c r="N11" s="21">
        <v>21584</v>
      </c>
      <c r="O11" s="20">
        <v>3086</v>
      </c>
      <c r="P11" s="20">
        <v>18498</v>
      </c>
      <c r="Q11" s="52">
        <v>1435</v>
      </c>
    </row>
    <row r="12" spans="1:17" ht="24.95" customHeight="1" x14ac:dyDescent="0.45">
      <c r="A12" s="48">
        <v>1436</v>
      </c>
      <c r="B12" s="60">
        <v>701321</v>
      </c>
      <c r="C12" s="28">
        <v>110669</v>
      </c>
      <c r="D12" s="28">
        <v>590652</v>
      </c>
      <c r="E12" s="27">
        <v>201541</v>
      </c>
      <c r="F12" s="47">
        <v>24531</v>
      </c>
      <c r="G12" s="25">
        <v>177010</v>
      </c>
      <c r="H12" s="48">
        <v>466722</v>
      </c>
      <c r="I12" s="26">
        <v>80163</v>
      </c>
      <c r="J12" s="28">
        <v>386559</v>
      </c>
      <c r="K12" s="27">
        <v>6589</v>
      </c>
      <c r="L12" s="25">
        <v>3071</v>
      </c>
      <c r="M12" s="26">
        <v>3518</v>
      </c>
      <c r="N12" s="27">
        <v>26469</v>
      </c>
      <c r="O12" s="28">
        <v>2904</v>
      </c>
      <c r="P12" s="28">
        <v>23565</v>
      </c>
      <c r="Q12" s="54">
        <v>1436</v>
      </c>
    </row>
    <row r="13" spans="1:17" s="31" customFormat="1" ht="17.25" x14ac:dyDescent="0.45">
      <c r="A13" s="65" t="s">
        <v>23</v>
      </c>
      <c r="B13" s="66"/>
      <c r="C13" s="66"/>
      <c r="D13" s="66"/>
      <c r="E13" s="66"/>
      <c r="F13" s="29"/>
      <c r="G13" s="30"/>
      <c r="H13" s="30"/>
      <c r="I13" s="30"/>
      <c r="J13" s="74" t="s">
        <v>19</v>
      </c>
      <c r="K13" s="74"/>
      <c r="L13" s="74"/>
      <c r="M13" s="74"/>
      <c r="N13" s="74"/>
      <c r="O13" s="74"/>
      <c r="P13" s="74"/>
      <c r="Q13" s="75"/>
    </row>
    <row r="14" spans="1:17" x14ac:dyDescent="0.45">
      <c r="A14" s="64" t="s">
        <v>16</v>
      </c>
      <c r="B14" s="64"/>
      <c r="C14" s="64"/>
      <c r="D14" s="64"/>
      <c r="E14" s="64"/>
      <c r="F14" s="32"/>
      <c r="G14" s="33"/>
      <c r="H14" s="33"/>
      <c r="I14" s="33"/>
      <c r="J14" s="34"/>
      <c r="K14" s="76" t="s">
        <v>24</v>
      </c>
      <c r="L14" s="76"/>
      <c r="M14" s="76"/>
      <c r="N14" s="76"/>
      <c r="O14" s="76"/>
      <c r="P14" s="76"/>
      <c r="Q14" s="76"/>
    </row>
  </sheetData>
  <mergeCells count="19">
    <mergeCell ref="N1:Q1"/>
    <mergeCell ref="J13:Q13"/>
    <mergeCell ref="K14:Q14"/>
    <mergeCell ref="J2:Q2"/>
    <mergeCell ref="A2:H2"/>
    <mergeCell ref="P3:Q3"/>
    <mergeCell ref="F3:O3"/>
    <mergeCell ref="L5:M5"/>
    <mergeCell ref="O5:P5"/>
    <mergeCell ref="F5:G5"/>
    <mergeCell ref="I5:J5"/>
    <mergeCell ref="B5:D5"/>
    <mergeCell ref="A1:B1"/>
    <mergeCell ref="J4:P4"/>
    <mergeCell ref="A14:E14"/>
    <mergeCell ref="A13:E13"/>
    <mergeCell ref="B4:H4"/>
    <mergeCell ref="Q4:Q7"/>
    <mergeCell ref="A4:A7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Dell</cp:lastModifiedBy>
  <cp:lastPrinted>2016-03-29T11:35:59Z</cp:lastPrinted>
  <dcterms:created xsi:type="dcterms:W3CDTF">1999-10-24T07:15:26Z</dcterms:created>
  <dcterms:modified xsi:type="dcterms:W3CDTF">2016-04-03T06:22:34Z</dcterms:modified>
</cp:coreProperties>
</file>