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65" yWindow="150" windowWidth="9720" windowHeight="5925"/>
  </bookViews>
  <sheets>
    <sheet name="ورقة1" sheetId="1" r:id="rId1"/>
    <sheet name="ورقة2" sheetId="2" r:id="rId2"/>
  </sheets>
  <definedNames>
    <definedName name="_xlnm.Print_Area" localSheetId="0">ورقة1!$A$1:$S$18</definedName>
  </definedNames>
  <calcPr calcId="125725"/>
</workbook>
</file>

<file path=xl/calcChain.xml><?xml version="1.0" encoding="utf-8"?>
<calcChain xmlns="http://schemas.openxmlformats.org/spreadsheetml/2006/main">
  <c r="Q12" i="1"/>
  <c r="R12"/>
  <c r="S8"/>
  <c r="S10"/>
  <c r="F12"/>
  <c r="P10"/>
  <c r="P8"/>
  <c r="J10"/>
  <c r="J8"/>
  <c r="G8"/>
  <c r="M8"/>
  <c r="M12" s="1"/>
  <c r="G10"/>
  <c r="M10"/>
  <c r="O12"/>
  <c r="N12"/>
  <c r="L12"/>
  <c r="K12"/>
  <c r="E12"/>
  <c r="G12" s="1"/>
  <c r="I12"/>
  <c r="H12"/>
  <c r="S12" l="1"/>
  <c r="P12"/>
  <c r="J12"/>
</calcChain>
</file>

<file path=xl/sharedStrings.xml><?xml version="1.0" encoding="utf-8"?>
<sst xmlns="http://schemas.openxmlformats.org/spreadsheetml/2006/main" count="59" uniqueCount="33">
  <si>
    <t>الفئة</t>
  </si>
  <si>
    <t>Category</t>
  </si>
  <si>
    <t>المجموع</t>
  </si>
  <si>
    <t>Total</t>
  </si>
  <si>
    <t>M.</t>
  </si>
  <si>
    <t>F.</t>
  </si>
  <si>
    <t>إناث</t>
  </si>
  <si>
    <t>ذكور</t>
  </si>
  <si>
    <t>الصيادلة</t>
  </si>
  <si>
    <t>الفئات الطبية المساعدة</t>
  </si>
  <si>
    <t>Pharmacists</t>
  </si>
  <si>
    <t>Nurses</t>
  </si>
  <si>
    <t xml:space="preserve">المصدر : وزارة الصحة . </t>
  </si>
  <si>
    <t>Saudi</t>
  </si>
  <si>
    <t>Non-saudi</t>
  </si>
  <si>
    <t>سعودي</t>
  </si>
  <si>
    <t>غير سعودي</t>
  </si>
  <si>
    <t>جدول 4-3</t>
  </si>
  <si>
    <t>Table 4-3</t>
  </si>
  <si>
    <t>Source: MOH</t>
  </si>
  <si>
    <t>التمريض</t>
  </si>
  <si>
    <t>الجنس
 Gander</t>
  </si>
  <si>
    <t>الصحة</t>
  </si>
  <si>
    <t>Health</t>
  </si>
  <si>
    <t>مجمل القوى العاملة بوزارة الصحة 
حسب الفئة والجنس والجنسية 1436هـ*</t>
  </si>
  <si>
    <t>Total Manpower in MOH by Category, Gender and Nationality:1436 A.H.*</t>
  </si>
  <si>
    <t xml:space="preserve">*يشمل العاملين بديوان الوزارة ومديريات الشؤون الصحية والمستشفيات ومراكز الرعاية الصحية الأولية (الخدمة المدنية والتشغيل الذاتي).
بيانات المدن الطبية ضمن هذا الجدول تمثل بيانات عام 1435 لعدم ورود بيانات 1436
</t>
  </si>
  <si>
    <t>* Includes manpower working in MOH, Directorates of Health Affairs, hospitals and PHCs 
(civil service - self-employment)
Medical cities statements within this table represent the year 1435 data for the absence of 1436 data</t>
  </si>
  <si>
    <t>Allied Health Personnel</t>
  </si>
  <si>
    <t>Administrator,workers and non-medical professional groups</t>
  </si>
  <si>
    <t>الأطباء شاملاً أطباء الاسنان</t>
  </si>
  <si>
    <t>Physicians including dentists</t>
  </si>
  <si>
    <t>الإداريون والمستخدمون والعمال والفئات الفنية الغير طبية</t>
  </si>
</sst>
</file>

<file path=xl/styles.xml><?xml version="1.0" encoding="utf-8"?>
<styleSheet xmlns="http://schemas.openxmlformats.org/spreadsheetml/2006/main">
  <fonts count="16">
    <font>
      <sz val="10"/>
      <name val="Arial"/>
      <charset val="178"/>
    </font>
    <font>
      <sz val="8"/>
      <name val="Neo Sans Arabic Light"/>
      <family val="2"/>
    </font>
    <font>
      <b/>
      <sz val="10"/>
      <name val="Neo Sans Arabic Light"/>
      <family val="2"/>
    </font>
    <font>
      <sz val="10"/>
      <name val="Neo Sans Arabic Light"/>
      <family val="2"/>
    </font>
    <font>
      <sz val="9"/>
      <color theme="5"/>
      <name val="Neo Sans Arabic Light"/>
      <family val="2"/>
    </font>
    <font>
      <sz val="8"/>
      <color theme="5"/>
      <name val="Neo Sans Arabic Light"/>
      <family val="2"/>
    </font>
    <font>
      <sz val="9"/>
      <name val="Frutiger LT Arabic 55 Roman"/>
    </font>
    <font>
      <sz val="10"/>
      <color rgb="FF31849B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0"/>
      <name val="Frutiger LT Arabic 55 Roman"/>
    </font>
    <font>
      <sz val="12"/>
      <color rgb="FF474D9B"/>
      <name val="Frutiger LT Arabic 45 Light"/>
    </font>
    <font>
      <sz val="10"/>
      <name val="Arial"/>
      <family val="2"/>
    </font>
    <font>
      <sz val="7.5"/>
      <color rgb="FF8C96A7"/>
      <name val="Frutiger LT Arabic 55 Roman"/>
    </font>
    <font>
      <sz val="9"/>
      <color theme="0"/>
      <name val="Frutiger LT Arabic 55 Roman"/>
    </font>
    <font>
      <b/>
      <sz val="10"/>
      <name val="Neo Sans Arabic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2" fillId="0" borderId="0"/>
  </cellStyleXfs>
  <cellXfs count="50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/>
    <xf numFmtId="0" fontId="9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Border="1" applyAlignment="1"/>
    <xf numFmtId="0" fontId="10" fillId="0" borderId="0" xfId="0" applyFont="1"/>
    <xf numFmtId="0" fontId="6" fillId="0" borderId="0" xfId="0" applyFont="1" applyBorder="1"/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/>
    <xf numFmtId="0" fontId="11" fillId="0" borderId="0" xfId="0" applyFont="1" applyBorder="1" applyAlignment="1">
      <alignment vertical="center" wrapText="1"/>
    </xf>
    <xf numFmtId="0" fontId="15" fillId="0" borderId="0" xfId="0" applyFont="1"/>
    <xf numFmtId="0" fontId="13" fillId="0" borderId="0" xfId="0" applyFont="1" applyAlignment="1">
      <alignment horizontal="right" wrapText="1" readingOrder="2"/>
    </xf>
    <xf numFmtId="0" fontId="13" fillId="0" borderId="0" xfId="0" applyFont="1" applyAlignment="1">
      <alignment horizontal="right" readingOrder="2"/>
    </xf>
    <xf numFmtId="0" fontId="6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top" wrapText="1" readingOrder="2"/>
    </xf>
    <xf numFmtId="0" fontId="13" fillId="0" borderId="0" xfId="0" applyFont="1" applyBorder="1" applyAlignment="1">
      <alignment horizontal="right" vertical="top" readingOrder="2"/>
    </xf>
    <xf numFmtId="0" fontId="13" fillId="0" borderId="0" xfId="0" applyFont="1" applyBorder="1" applyAlignment="1">
      <alignment horizontal="left" wrapText="1"/>
    </xf>
    <xf numFmtId="0" fontId="6" fillId="4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 readingOrder="2"/>
    </xf>
    <xf numFmtId="0" fontId="1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 readingOrder="2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400050</xdr:colOff>
      <xdr:row>5</xdr:row>
      <xdr:rowOff>0</xdr:rowOff>
    </xdr:from>
    <xdr:to>
      <xdr:col>48</xdr:col>
      <xdr:colOff>85725</xdr:colOff>
      <xdr:row>6</xdr:row>
      <xdr:rowOff>419100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 flipH="1">
          <a:off x="96993075" y="3105150"/>
          <a:ext cx="10858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Z20"/>
  <sheetViews>
    <sheetView rightToLeft="1" tabSelected="1" zoomScale="90" zoomScaleNormal="90" zoomScaleSheetLayoutView="73" workbookViewId="0">
      <selection activeCell="X5" sqref="X5"/>
    </sheetView>
  </sheetViews>
  <sheetFormatPr defaultColWidth="7" defaultRowHeight="12.75"/>
  <cols>
    <col min="1" max="2" width="7" style="8"/>
    <col min="3" max="3" width="5.140625" style="8" bestFit="1" customWidth="1"/>
    <col min="4" max="4" width="10" style="8" customWidth="1"/>
    <col min="5" max="16" width="7.7109375" style="8" customWidth="1"/>
    <col min="17" max="19" width="8.7109375" style="8" customWidth="1"/>
    <col min="20" max="16384" width="7" style="8"/>
  </cols>
  <sheetData>
    <row r="1" spans="3:26" s="1" customFormat="1" ht="18">
      <c r="C1" s="47" t="s">
        <v>22</v>
      </c>
      <c r="D1" s="4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49" t="s">
        <v>23</v>
      </c>
      <c r="S1" s="49"/>
    </row>
    <row r="2" spans="3:26" s="1" customFormat="1" ht="44.1" customHeight="1">
      <c r="C2" s="35" t="s">
        <v>24</v>
      </c>
      <c r="D2" s="35"/>
      <c r="E2" s="35"/>
      <c r="F2" s="35"/>
      <c r="G2" s="35"/>
      <c r="H2" s="35"/>
      <c r="I2" s="35"/>
      <c r="J2" s="35"/>
      <c r="K2" s="23"/>
      <c r="L2" s="35" t="s">
        <v>25</v>
      </c>
      <c r="M2" s="35"/>
      <c r="N2" s="35"/>
      <c r="O2" s="35"/>
      <c r="P2" s="35"/>
      <c r="Q2" s="35"/>
      <c r="R2" s="35"/>
      <c r="S2" s="35"/>
    </row>
    <row r="3" spans="3:26" s="2" customFormat="1" ht="15.75">
      <c r="C3" s="33" t="s">
        <v>17</v>
      </c>
      <c r="D3" s="33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3" t="s">
        <v>18</v>
      </c>
      <c r="S3" s="33"/>
    </row>
    <row r="4" spans="3:26" s="3" customFormat="1" ht="60" customHeight="1">
      <c r="C4" s="40" t="s">
        <v>0</v>
      </c>
      <c r="D4" s="40"/>
      <c r="E4" s="40" t="s">
        <v>30</v>
      </c>
      <c r="F4" s="40"/>
      <c r="G4" s="40"/>
      <c r="H4" s="40" t="s">
        <v>20</v>
      </c>
      <c r="I4" s="40"/>
      <c r="J4" s="40"/>
      <c r="K4" s="40" t="s">
        <v>8</v>
      </c>
      <c r="L4" s="40"/>
      <c r="M4" s="40"/>
      <c r="N4" s="40" t="s">
        <v>9</v>
      </c>
      <c r="O4" s="40"/>
      <c r="P4" s="40"/>
      <c r="Q4" s="41" t="s">
        <v>32</v>
      </c>
      <c r="R4" s="42"/>
      <c r="S4" s="43"/>
    </row>
    <row r="5" spans="3:26" s="3" customFormat="1" ht="65.099999999999994" customHeight="1">
      <c r="C5" s="34" t="s">
        <v>1</v>
      </c>
      <c r="D5" s="34"/>
      <c r="E5" s="34" t="s">
        <v>31</v>
      </c>
      <c r="F5" s="34"/>
      <c r="G5" s="34"/>
      <c r="H5" s="34" t="s">
        <v>11</v>
      </c>
      <c r="I5" s="34"/>
      <c r="J5" s="34"/>
      <c r="K5" s="34" t="s">
        <v>10</v>
      </c>
      <c r="L5" s="34"/>
      <c r="M5" s="34"/>
      <c r="N5" s="34" t="s">
        <v>28</v>
      </c>
      <c r="O5" s="34"/>
      <c r="P5" s="34"/>
      <c r="Q5" s="34" t="s">
        <v>29</v>
      </c>
      <c r="R5" s="34"/>
      <c r="S5" s="34"/>
    </row>
    <row r="6" spans="3:26" s="4" customFormat="1" ht="17.25">
      <c r="C6" s="44" t="s">
        <v>21</v>
      </c>
      <c r="D6" s="45"/>
      <c r="E6" s="12" t="s">
        <v>7</v>
      </c>
      <c r="F6" s="12" t="s">
        <v>6</v>
      </c>
      <c r="G6" s="12" t="s">
        <v>2</v>
      </c>
      <c r="H6" s="12" t="s">
        <v>7</v>
      </c>
      <c r="I6" s="12" t="s">
        <v>6</v>
      </c>
      <c r="J6" s="12" t="s">
        <v>2</v>
      </c>
      <c r="K6" s="12" t="s">
        <v>7</v>
      </c>
      <c r="L6" s="12" t="s">
        <v>6</v>
      </c>
      <c r="M6" s="12" t="s">
        <v>2</v>
      </c>
      <c r="N6" s="12" t="s">
        <v>7</v>
      </c>
      <c r="O6" s="12" t="s">
        <v>6</v>
      </c>
      <c r="P6" s="12" t="s">
        <v>2</v>
      </c>
      <c r="Q6" s="12" t="s">
        <v>7</v>
      </c>
      <c r="R6" s="12" t="s">
        <v>6</v>
      </c>
      <c r="S6" s="12" t="s">
        <v>2</v>
      </c>
    </row>
    <row r="7" spans="3:26" s="4" customFormat="1" ht="17.25">
      <c r="C7" s="44"/>
      <c r="D7" s="45"/>
      <c r="E7" s="12" t="s">
        <v>4</v>
      </c>
      <c r="F7" s="12" t="s">
        <v>5</v>
      </c>
      <c r="G7" s="12" t="s">
        <v>3</v>
      </c>
      <c r="H7" s="12" t="s">
        <v>4</v>
      </c>
      <c r="I7" s="12" t="s">
        <v>5</v>
      </c>
      <c r="J7" s="12" t="s">
        <v>3</v>
      </c>
      <c r="K7" s="12" t="s">
        <v>4</v>
      </c>
      <c r="L7" s="12" t="s">
        <v>5</v>
      </c>
      <c r="M7" s="12" t="s">
        <v>3</v>
      </c>
      <c r="N7" s="12" t="s">
        <v>4</v>
      </c>
      <c r="O7" s="12" t="s">
        <v>5</v>
      </c>
      <c r="P7" s="12" t="s">
        <v>3</v>
      </c>
      <c r="Q7" s="12" t="s">
        <v>4</v>
      </c>
      <c r="R7" s="12" t="s">
        <v>5</v>
      </c>
      <c r="S7" s="12" t="s">
        <v>3</v>
      </c>
    </row>
    <row r="8" spans="3:26" s="4" customFormat="1" ht="17.25">
      <c r="C8" s="39" t="s">
        <v>15</v>
      </c>
      <c r="D8" s="39"/>
      <c r="E8" s="39">
        <v>8820</v>
      </c>
      <c r="F8" s="39">
        <v>4620</v>
      </c>
      <c r="G8" s="39">
        <f>E8+F8</f>
        <v>13440</v>
      </c>
      <c r="H8" s="39">
        <v>22994</v>
      </c>
      <c r="I8" s="39">
        <v>34364</v>
      </c>
      <c r="J8" s="39">
        <f>H8+I8</f>
        <v>57358</v>
      </c>
      <c r="K8" s="39">
        <v>1941</v>
      </c>
      <c r="L8" s="39">
        <v>982</v>
      </c>
      <c r="M8" s="39">
        <f>K8+L8</f>
        <v>2923</v>
      </c>
      <c r="N8" s="39">
        <v>41172</v>
      </c>
      <c r="O8" s="39">
        <v>10381</v>
      </c>
      <c r="P8" s="39">
        <f>SUM(N8:O9)</f>
        <v>51553</v>
      </c>
      <c r="Q8" s="39">
        <v>46946</v>
      </c>
      <c r="R8" s="39">
        <v>6481</v>
      </c>
      <c r="S8" s="39">
        <f>SUM(Q8:R8)</f>
        <v>53427</v>
      </c>
      <c r="W8" s="5"/>
    </row>
    <row r="9" spans="3:26" s="4" customFormat="1" ht="17.25">
      <c r="C9" s="39" t="s">
        <v>13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W9" s="6"/>
    </row>
    <row r="10" spans="3:26" s="4" customFormat="1" ht="17.25">
      <c r="C10" s="27" t="s">
        <v>16</v>
      </c>
      <c r="D10" s="27"/>
      <c r="E10" s="27">
        <v>19762</v>
      </c>
      <c r="F10" s="27">
        <v>8038</v>
      </c>
      <c r="G10" s="27">
        <f>E10+F10</f>
        <v>27800</v>
      </c>
      <c r="H10" s="27">
        <v>1478</v>
      </c>
      <c r="I10" s="27">
        <v>36543</v>
      </c>
      <c r="J10" s="27">
        <f>H10+I10</f>
        <v>38021</v>
      </c>
      <c r="K10" s="30">
        <v>107</v>
      </c>
      <c r="L10" s="27">
        <v>154</v>
      </c>
      <c r="M10" s="30">
        <f>K10+L10</f>
        <v>261</v>
      </c>
      <c r="N10" s="27">
        <v>1143</v>
      </c>
      <c r="O10" s="27">
        <v>2384</v>
      </c>
      <c r="P10" s="27">
        <f>SUM(N10:O11)</f>
        <v>3527</v>
      </c>
      <c r="Q10" s="27">
        <v>0</v>
      </c>
      <c r="R10" s="27">
        <v>0</v>
      </c>
      <c r="S10" s="27">
        <f>SUM(Q10:R10)</f>
        <v>0</v>
      </c>
      <c r="Z10" s="7"/>
    </row>
    <row r="11" spans="3:26" s="4" customFormat="1" ht="17.25">
      <c r="C11" s="27" t="s">
        <v>14</v>
      </c>
      <c r="D11" s="27"/>
      <c r="E11" s="27"/>
      <c r="F11" s="27"/>
      <c r="G11" s="27"/>
      <c r="H11" s="27"/>
      <c r="I11" s="27"/>
      <c r="J11" s="27"/>
      <c r="K11" s="30"/>
      <c r="L11" s="27"/>
      <c r="M11" s="27"/>
      <c r="N11" s="27"/>
      <c r="O11" s="27"/>
      <c r="P11" s="27"/>
      <c r="Q11" s="27"/>
      <c r="R11" s="27"/>
      <c r="S11" s="27"/>
      <c r="U11" s="8"/>
      <c r="W11" s="7"/>
    </row>
    <row r="12" spans="3:26" s="4" customFormat="1" ht="17.25">
      <c r="C12" s="28" t="s">
        <v>2</v>
      </c>
      <c r="D12" s="28"/>
      <c r="E12" s="28">
        <f>E8+E10</f>
        <v>28582</v>
      </c>
      <c r="F12" s="28">
        <f>F8+F10</f>
        <v>12658</v>
      </c>
      <c r="G12" s="28">
        <f>E12+F12</f>
        <v>41240</v>
      </c>
      <c r="H12" s="28">
        <f>SUM(H8:H11)</f>
        <v>24472</v>
      </c>
      <c r="I12" s="28">
        <f>SUM(I8:I11)</f>
        <v>70907</v>
      </c>
      <c r="J12" s="28">
        <f t="shared" ref="J12:P12" si="0">J8+J10</f>
        <v>95379</v>
      </c>
      <c r="K12" s="46">
        <f t="shared" si="0"/>
        <v>2048</v>
      </c>
      <c r="L12" s="46">
        <f t="shared" si="0"/>
        <v>1136</v>
      </c>
      <c r="M12" s="46">
        <f t="shared" si="0"/>
        <v>3184</v>
      </c>
      <c r="N12" s="28">
        <f t="shared" si="0"/>
        <v>42315</v>
      </c>
      <c r="O12" s="28">
        <f t="shared" si="0"/>
        <v>12765</v>
      </c>
      <c r="P12" s="28">
        <f t="shared" si="0"/>
        <v>55080</v>
      </c>
      <c r="Q12" s="28">
        <f>Q8+Q10</f>
        <v>46946</v>
      </c>
      <c r="R12" s="28">
        <f>R8+R10</f>
        <v>6481</v>
      </c>
      <c r="S12" s="28">
        <f>SUM(Q12:R12)</f>
        <v>53427</v>
      </c>
      <c r="U12" s="8"/>
    </row>
    <row r="13" spans="3:26" s="4" customFormat="1" ht="17.25">
      <c r="C13" s="29" t="s">
        <v>3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3:26" s="10" customFormat="1" ht="15.75">
      <c r="C14" s="32" t="s">
        <v>12</v>
      </c>
      <c r="D14" s="32"/>
      <c r="E14" s="32"/>
      <c r="F14" s="18"/>
      <c r="G14" s="18"/>
      <c r="H14" s="18"/>
      <c r="I14" s="18"/>
      <c r="J14" s="13"/>
      <c r="K14" s="13"/>
      <c r="L14" s="14"/>
      <c r="M14" s="14"/>
      <c r="N14" s="31" t="s">
        <v>19</v>
      </c>
      <c r="O14" s="31"/>
      <c r="P14" s="31"/>
      <c r="Q14" s="31"/>
      <c r="R14" s="31"/>
      <c r="S14" s="31"/>
    </row>
    <row r="15" spans="3:26" s="9" customFormat="1" ht="20.100000000000001" customHeight="1">
      <c r="C15" s="36" t="s">
        <v>26</v>
      </c>
      <c r="D15" s="37"/>
      <c r="E15" s="37"/>
      <c r="F15" s="37"/>
      <c r="G15" s="37"/>
      <c r="H15" s="37"/>
      <c r="I15" s="37"/>
      <c r="J15" s="15"/>
      <c r="K15" s="21"/>
      <c r="L15" s="38" t="s">
        <v>27</v>
      </c>
      <c r="M15" s="38"/>
      <c r="N15" s="38"/>
      <c r="O15" s="38"/>
      <c r="P15" s="38"/>
      <c r="Q15" s="38"/>
      <c r="R15" s="38"/>
      <c r="S15" s="38"/>
    </row>
    <row r="16" spans="3:26" s="9" customFormat="1" ht="20.100000000000001" customHeight="1">
      <c r="C16" s="37"/>
      <c r="D16" s="37"/>
      <c r="E16" s="37"/>
      <c r="F16" s="37"/>
      <c r="G16" s="37"/>
      <c r="H16" s="37"/>
      <c r="I16" s="37"/>
      <c r="J16" s="15"/>
      <c r="K16" s="22"/>
      <c r="L16" s="38"/>
      <c r="M16" s="38"/>
      <c r="N16" s="38"/>
      <c r="O16" s="38"/>
      <c r="P16" s="38"/>
      <c r="Q16" s="38"/>
      <c r="R16" s="38"/>
      <c r="S16" s="38"/>
    </row>
    <row r="17" spans="3:19" s="9" customFormat="1" ht="15.75">
      <c r="C17" s="25"/>
      <c r="D17" s="26"/>
      <c r="E17" s="26"/>
      <c r="F17" s="26"/>
      <c r="G17" s="26"/>
      <c r="H17" s="26"/>
      <c r="I17" s="26"/>
      <c r="J17" s="14"/>
      <c r="K17" s="19"/>
      <c r="L17" s="19"/>
      <c r="M17" s="20"/>
      <c r="N17" s="38"/>
      <c r="O17" s="48"/>
      <c r="P17" s="48"/>
      <c r="Q17" s="48"/>
      <c r="R17" s="48"/>
      <c r="S17" s="48"/>
    </row>
    <row r="18" spans="3:19" ht="18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20" spans="3:19">
      <c r="G20" s="24"/>
    </row>
  </sheetData>
  <mergeCells count="76">
    <mergeCell ref="C1:D1"/>
    <mergeCell ref="N17:S17"/>
    <mergeCell ref="R1:S1"/>
    <mergeCell ref="L2:S2"/>
    <mergeCell ref="C11:D11"/>
    <mergeCell ref="N4:P4"/>
    <mergeCell ref="H5:J5"/>
    <mergeCell ref="C5:D5"/>
    <mergeCell ref="E12:E13"/>
    <mergeCell ref="C12:D12"/>
    <mergeCell ref="E4:G4"/>
    <mergeCell ref="E5:G5"/>
    <mergeCell ref="C13:D13"/>
    <mergeCell ref="C10:D10"/>
    <mergeCell ref="C4:D4"/>
    <mergeCell ref="C8:D8"/>
    <mergeCell ref="H12:H13"/>
    <mergeCell ref="H10:H11"/>
    <mergeCell ref="F10:F11"/>
    <mergeCell ref="C9:D9"/>
    <mergeCell ref="F8:F9"/>
    <mergeCell ref="E8:E9"/>
    <mergeCell ref="E10:E11"/>
    <mergeCell ref="K4:M4"/>
    <mergeCell ref="K8:K9"/>
    <mergeCell ref="O12:O13"/>
    <mergeCell ref="R10:R11"/>
    <mergeCell ref="S10:S11"/>
    <mergeCell ref="Q12:Q13"/>
    <mergeCell ref="R12:R13"/>
    <mergeCell ref="S12:S13"/>
    <mergeCell ref="P12:P13"/>
    <mergeCell ref="N10:N11"/>
    <mergeCell ref="M12:M13"/>
    <mergeCell ref="K12:K13"/>
    <mergeCell ref="M8:M9"/>
    <mergeCell ref="L8:L9"/>
    <mergeCell ref="L12:L13"/>
    <mergeCell ref="P8:P9"/>
    <mergeCell ref="C6:D7"/>
    <mergeCell ref="O8:O9"/>
    <mergeCell ref="N8:N9"/>
    <mergeCell ref="H8:H9"/>
    <mergeCell ref="G8:G9"/>
    <mergeCell ref="R3:S3"/>
    <mergeCell ref="K5:M5"/>
    <mergeCell ref="C2:J2"/>
    <mergeCell ref="C15:I16"/>
    <mergeCell ref="L15:S16"/>
    <mergeCell ref="J12:J13"/>
    <mergeCell ref="I8:I9"/>
    <mergeCell ref="C3:D3"/>
    <mergeCell ref="H4:J4"/>
    <mergeCell ref="Q8:Q9"/>
    <mergeCell ref="N5:P5"/>
    <mergeCell ref="Q4:S4"/>
    <mergeCell ref="Q5:S5"/>
    <mergeCell ref="J8:J9"/>
    <mergeCell ref="R8:R9"/>
    <mergeCell ref="S8:S9"/>
    <mergeCell ref="C17:I17"/>
    <mergeCell ref="Q10:Q11"/>
    <mergeCell ref="I12:I13"/>
    <mergeCell ref="J10:J11"/>
    <mergeCell ref="M10:M11"/>
    <mergeCell ref="N14:S14"/>
    <mergeCell ref="P10:P11"/>
    <mergeCell ref="O10:O11"/>
    <mergeCell ref="C14:E14"/>
    <mergeCell ref="F12:F13"/>
    <mergeCell ref="N12:N13"/>
    <mergeCell ref="K10:K11"/>
    <mergeCell ref="L10:L11"/>
    <mergeCell ref="G12:G13"/>
    <mergeCell ref="G10:G11"/>
    <mergeCell ref="I10:I11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9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>
      <selection activeCell="A7" sqref="A7:AP2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ورقة1</vt:lpstr>
      <vt:lpstr>ورقة2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User</cp:lastModifiedBy>
  <cp:lastPrinted>2016-05-03T08:02:14Z</cp:lastPrinted>
  <dcterms:created xsi:type="dcterms:W3CDTF">2000-11-05T08:53:04Z</dcterms:created>
  <dcterms:modified xsi:type="dcterms:W3CDTF">2016-05-03T10:31:11Z</dcterms:modified>
</cp:coreProperties>
</file>