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فصل التعليم 4\"/>
    </mc:Choice>
  </mc:AlternateContent>
  <xr:revisionPtr revIDLastSave="0" documentId="13_ncr:1_{3F244290-1064-4A78-A51D-F097B89117A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جدول 9" sheetId="11" r:id="rId1"/>
  </sheets>
  <definedNames>
    <definedName name="_xlnm.Print_Area" localSheetId="0">'جدول 9'!$A$1:$Q$24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" i="11" l="1"/>
  <c r="O7" i="11"/>
  <c r="P7" i="11" s="1"/>
  <c r="N8" i="11"/>
  <c r="O8" i="11"/>
  <c r="P8" i="11" s="1"/>
  <c r="N9" i="11"/>
  <c r="O9" i="11"/>
  <c r="P9" i="11" s="1"/>
  <c r="N10" i="11"/>
  <c r="O10" i="11"/>
  <c r="N11" i="11"/>
  <c r="O11" i="11"/>
  <c r="P11" i="11" s="1"/>
  <c r="N12" i="11"/>
  <c r="O12" i="11"/>
  <c r="P12" i="11" s="1"/>
  <c r="N13" i="11"/>
  <c r="O13" i="11"/>
  <c r="N14" i="11"/>
  <c r="O14" i="11"/>
  <c r="N15" i="11"/>
  <c r="O15" i="11"/>
  <c r="P15" i="11" s="1"/>
  <c r="N16" i="11"/>
  <c r="O16" i="11"/>
  <c r="P16" i="11" s="1"/>
  <c r="N17" i="11"/>
  <c r="O17" i="11"/>
  <c r="P17" i="11" s="1"/>
  <c r="N18" i="11"/>
  <c r="O18" i="11"/>
  <c r="O6" i="11"/>
  <c r="N6" i="11"/>
  <c r="M18" i="11"/>
  <c r="M17" i="11"/>
  <c r="M16" i="11"/>
  <c r="M15" i="11"/>
  <c r="M14" i="11"/>
  <c r="M13" i="11"/>
  <c r="M12" i="11"/>
  <c r="M11" i="11"/>
  <c r="M10" i="11"/>
  <c r="M9" i="11"/>
  <c r="M8" i="11"/>
  <c r="M7" i="11"/>
  <c r="M6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C19" i="11"/>
  <c r="E19" i="11"/>
  <c r="F19" i="11"/>
  <c r="H19" i="11"/>
  <c r="I19" i="11"/>
  <c r="K19" i="11"/>
  <c r="L19" i="11"/>
  <c r="B19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6" i="11"/>
  <c r="O19" i="11" l="1"/>
  <c r="D19" i="11"/>
  <c r="G19" i="11"/>
  <c r="J19" i="11"/>
  <c r="P13" i="11"/>
  <c r="P6" i="11"/>
  <c r="P14" i="11"/>
  <c r="M19" i="11"/>
  <c r="P18" i="11"/>
  <c r="P10" i="11"/>
  <c r="N19" i="11"/>
  <c r="P19" i="11" l="1"/>
</calcChain>
</file>

<file path=xl/sharedStrings.xml><?xml version="1.0" encoding="utf-8"?>
<sst xmlns="http://schemas.openxmlformats.org/spreadsheetml/2006/main" count="68" uniqueCount="59">
  <si>
    <t xml:space="preserve">  المصدر: المؤسسة العامة للتدريب التقني والمهني.</t>
  </si>
  <si>
    <t>الاجمالى</t>
  </si>
  <si>
    <t>Total</t>
  </si>
  <si>
    <t>المجموع     Total</t>
  </si>
  <si>
    <t>Al-Baha</t>
  </si>
  <si>
    <t>Al-jouf</t>
  </si>
  <si>
    <t>Northern Border</t>
  </si>
  <si>
    <t>Eastern Region</t>
  </si>
  <si>
    <t>Tabouk</t>
  </si>
  <si>
    <t>Jazan </t>
  </si>
  <si>
    <t>Hail</t>
  </si>
  <si>
    <t>Najran</t>
  </si>
  <si>
    <t xml:space="preserve"> Region </t>
  </si>
  <si>
    <t>training type</t>
  </si>
  <si>
    <t xml:space="preserve"> الحدود الشمالية</t>
  </si>
  <si>
    <t xml:space="preserve"> الرياض</t>
  </si>
  <si>
    <t xml:space="preserve"> القصيم</t>
  </si>
  <si>
    <t xml:space="preserve"> جازان</t>
  </si>
  <si>
    <t xml:space="preserve"> حائل</t>
  </si>
  <si>
    <t xml:space="preserve"> عسير</t>
  </si>
  <si>
    <t xml:space="preserve"> مكة المكرمة</t>
  </si>
  <si>
    <t xml:space="preserve"> نجران</t>
  </si>
  <si>
    <t xml:space="preserve"> الجوف</t>
  </si>
  <si>
    <t xml:space="preserve"> المدينة المنورة</t>
  </si>
  <si>
    <t xml:space="preserve"> تبوك</t>
  </si>
  <si>
    <t>الباحة</t>
  </si>
  <si>
    <t>نوع التدريب</t>
  </si>
  <si>
    <t>Source: Technical and Vocational Training Corporation</t>
  </si>
  <si>
    <t>التعليم والتدريب</t>
  </si>
  <si>
    <t>Al-Riyadh</t>
  </si>
  <si>
    <t>Al-Qaseem</t>
  </si>
  <si>
    <t>Al-Madinah Al-Monawarah</t>
  </si>
  <si>
    <t>Aseer</t>
  </si>
  <si>
    <t>Makkah Al-Mokarramah</t>
  </si>
  <si>
    <r>
      <t xml:space="preserve">الدورات التطويرية  </t>
    </r>
    <r>
      <rPr>
        <vertAlign val="superscript"/>
        <sz val="10"/>
        <color theme="0"/>
        <rFont val="Frutiger LT Arabic 55 Roman"/>
      </rPr>
      <t>1</t>
    </r>
    <r>
      <rPr>
        <sz val="10"/>
        <color theme="0"/>
        <rFont val="Frutiger LT Arabic 55 Roman"/>
      </rPr>
      <t xml:space="preserve">   
   Development  courses </t>
    </r>
    <r>
      <rPr>
        <vertAlign val="superscript"/>
        <sz val="10"/>
        <color theme="0"/>
        <rFont val="Frutiger LT Arabic 55 Roman"/>
      </rPr>
      <t xml:space="preserve"> 1</t>
    </r>
    <r>
      <rPr>
        <sz val="10"/>
        <color theme="0"/>
        <rFont val="Frutiger LT Arabic 55 Roman"/>
      </rPr>
      <t xml:space="preserve">         </t>
    </r>
  </si>
  <si>
    <r>
      <t xml:space="preserve"> الدورات التأهيلية  </t>
    </r>
    <r>
      <rPr>
        <vertAlign val="superscript"/>
        <sz val="10"/>
        <color theme="0"/>
        <rFont val="Frutiger LT Arabic 55 Roman"/>
      </rPr>
      <t>2</t>
    </r>
    <r>
      <rPr>
        <sz val="10"/>
        <color theme="0"/>
        <rFont val="Frutiger LT Arabic 55 Roman"/>
      </rPr>
      <t xml:space="preserve">
Qualifying Courses  </t>
    </r>
    <r>
      <rPr>
        <vertAlign val="superscript"/>
        <sz val="10"/>
        <color theme="0"/>
        <rFont val="Frutiger LT Arabic 55 Roman"/>
      </rPr>
      <t xml:space="preserve">2 </t>
    </r>
    <r>
      <rPr>
        <sz val="10"/>
        <color theme="0"/>
        <rFont val="Frutiger LT Arabic 55 Roman"/>
      </rPr>
      <t xml:space="preserve">              </t>
    </r>
  </si>
  <si>
    <r>
      <t xml:space="preserve"> البرامج التأهيلية  </t>
    </r>
    <r>
      <rPr>
        <vertAlign val="superscript"/>
        <sz val="10"/>
        <color theme="0"/>
        <rFont val="Frutiger LT Arabic 55 Roman"/>
      </rPr>
      <t>3</t>
    </r>
    <r>
      <rPr>
        <sz val="10"/>
        <color theme="0"/>
        <rFont val="Frutiger LT Arabic 55 Roman"/>
      </rPr>
      <t xml:space="preserve">
 Qualifying programs  </t>
    </r>
    <r>
      <rPr>
        <vertAlign val="superscript"/>
        <sz val="10"/>
        <color theme="0"/>
        <rFont val="Frutiger LT Arabic 55 Roman"/>
      </rPr>
      <t xml:space="preserve"> 3    </t>
    </r>
    <r>
      <rPr>
        <sz val="10"/>
        <color theme="0"/>
        <rFont val="Frutiger LT Arabic 55 Roman"/>
      </rPr>
      <t xml:space="preserve">         </t>
    </r>
  </si>
  <si>
    <r>
      <t xml:space="preserve">الدبلوم التدريبي </t>
    </r>
    <r>
      <rPr>
        <vertAlign val="superscript"/>
        <sz val="10"/>
        <color theme="0"/>
        <rFont val="Frutiger LT Arabic 55 Roman"/>
      </rPr>
      <t xml:space="preserve"> 4</t>
    </r>
    <r>
      <rPr>
        <sz val="10"/>
        <color theme="0"/>
        <rFont val="Frutiger LT Arabic 55 Roman"/>
      </rPr>
      <t xml:space="preserve"> 
Training Diploma  </t>
    </r>
    <r>
      <rPr>
        <vertAlign val="superscript"/>
        <sz val="10"/>
        <color theme="0"/>
        <rFont val="Frutiger LT Arabic 55 Roman"/>
      </rPr>
      <t>4</t>
    </r>
    <r>
      <rPr>
        <sz val="10"/>
        <color theme="0"/>
        <rFont val="Frutiger LT Arabic 55 Roman"/>
      </rPr>
      <t xml:space="preserve">                </t>
    </r>
  </si>
  <si>
    <t xml:space="preserve">
المنطقة الإدارية
</t>
  </si>
  <si>
    <t xml:space="preserve">  ذكور 
 M    </t>
  </si>
  <si>
    <t xml:space="preserve"> أناث 
 F</t>
  </si>
  <si>
    <t>1   Diploma: Two to three years after the secondary school certificate or equivalent</t>
  </si>
  <si>
    <t>4   Development courses: No more than one month and no more than 60 hours of training</t>
  </si>
  <si>
    <t xml:space="preserve"> المنطقة الشرقية</t>
  </si>
  <si>
    <t xml:space="preserve"> Education &amp; Training </t>
  </si>
  <si>
    <t>3   Qualifying Courses: Duration of more than one month to less than one year and no less than 60 hours of training hours</t>
  </si>
  <si>
    <t xml:space="preserve">2   Qualifying programs: 1 to 2 years  </t>
  </si>
  <si>
    <t>جدول 4-23</t>
  </si>
  <si>
    <t>Table 4-23</t>
  </si>
  <si>
    <t xml:space="preserve"> المجموع 
Total</t>
  </si>
  <si>
    <t xml:space="preserve"> المجموع Total</t>
  </si>
  <si>
    <t xml:space="preserve"> المجموع 
Total  </t>
  </si>
  <si>
    <t xml:space="preserve"> المجموع 
Total </t>
  </si>
  <si>
    <t xml:space="preserve"> الخريجين  ضمن برامج التدريب الأهلي الذي تشرف عليها المؤسسة العامة للتدريب التقني والمهني حسب  المناطق 1440/1439(2019)</t>
  </si>
  <si>
    <t xml:space="preserve"> Graduates  within the Program of Private Training , Supervised by the General Organization for Technical and Vocational Training by Region, 1439/1440 (2019)</t>
  </si>
  <si>
    <t xml:space="preserve">4  الدورات التطويرية: لا تزيد مدتها عن شهر واحد وعدد ساعاتها التدريبية لا تزيد عن ستين ساعة  </t>
  </si>
  <si>
    <t xml:space="preserve"> 3  الدورات التأهيليــة: مدتها أكثر من شهر إلى أقل من سنة ولا يقل عدد ساعاتها التدريبية عن ستين ساعة. </t>
  </si>
  <si>
    <t xml:space="preserve">2  البرامـــج التأهيليـة: مدته من سنة إلى أقل من سنتين. </t>
  </si>
  <si>
    <t>1 الدبلــــوم التدريبـي: مدته سنتين إلى ثلاث سنوات بعد شهادة المرحلة الثانوية أو ما يعادلها.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</si>
</sst>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4"/>
      <color theme="1"/>
      <name val="Arial"/>
      <family val="2"/>
      <charset val="178"/>
      <scheme val="minor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10"/>
      <name val="Arial"/>
      <family val="2"/>
    </font>
    <font>
      <sz val="10"/>
      <name val="Frutiger LT Arabic 55 Roman"/>
    </font>
    <font>
      <sz val="10"/>
      <color theme="0"/>
      <name val="Frutiger LT Arabic 55 Roman"/>
    </font>
    <font>
      <vertAlign val="superscript"/>
      <sz val="10"/>
      <color theme="0"/>
      <name val="Frutiger LT Arabic 55 Roman"/>
    </font>
    <font>
      <sz val="10"/>
      <color rgb="FF31869B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2"/>
      <color theme="1"/>
      <name val="Frutiger LT Arabic 55 Roman"/>
    </font>
    <font>
      <sz val="10"/>
      <color theme="1"/>
      <name val="Frutiger LT Arabic 55 Roman"/>
    </font>
    <font>
      <sz val="12"/>
      <color theme="0"/>
      <name val="Frutiger LT Arabic 55 Roman"/>
    </font>
    <font>
      <sz val="8"/>
      <color rgb="FF8C96A7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5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1" applyFont="1"/>
    <xf numFmtId="0" fontId="4" fillId="0" borderId="0" xfId="1" applyFont="1"/>
    <xf numFmtId="0" fontId="6" fillId="2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right" vertical="center" wrapText="1" readingOrder="2"/>
    </xf>
    <xf numFmtId="0" fontId="1" fillId="0" borderId="0" xfId="0" applyFont="1" applyAlignment="1">
      <alignment horizontal="center" vertical="center" wrapText="1" readingOrder="2"/>
    </xf>
    <xf numFmtId="0" fontId="10" fillId="0" borderId="0" xfId="0" applyFont="1" applyFill="1" applyAlignment="1">
      <alignment vertical="center" wrapText="1" readingOrder="2"/>
    </xf>
    <xf numFmtId="0" fontId="11" fillId="0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center" vertical="center" wrapText="1" readingOrder="2"/>
    </xf>
    <xf numFmtId="0" fontId="12" fillId="2" borderId="1" xfId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/>
    </xf>
    <xf numFmtId="0" fontId="12" fillId="3" borderId="1" xfId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14" fillId="4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 readingOrder="2"/>
    </xf>
    <xf numFmtId="0" fontId="11" fillId="0" borderId="0" xfId="0" applyFont="1" applyBorder="1" applyAlignment="1">
      <alignment horizontal="right" vertical="center" wrapText="1" readingOrder="2"/>
    </xf>
    <xf numFmtId="0" fontId="11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 wrapText="1"/>
    </xf>
    <xf numFmtId="0" fontId="9" fillId="5" borderId="0" xfId="0" applyFont="1" applyFill="1" applyAlignment="1">
      <alignment horizontal="left" vertical="center" wrapText="1" readingOrder="1"/>
    </xf>
    <xf numFmtId="0" fontId="7" fillId="4" borderId="1" xfId="1" applyFont="1" applyFill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left" vertical="center" wrapText="1" readingOrder="2"/>
    </xf>
    <xf numFmtId="0" fontId="7" fillId="4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 vertical="center" wrapText="1" readingOrder="2"/>
    </xf>
    <xf numFmtId="0" fontId="11" fillId="0" borderId="0" xfId="0" applyFont="1" applyBorder="1" applyAlignment="1">
      <alignment vertical="center" wrapText="1"/>
    </xf>
    <xf numFmtId="0" fontId="10" fillId="0" borderId="0" xfId="0" applyFont="1" applyFill="1" applyAlignment="1">
      <alignment horizontal="center" vertical="center" wrapText="1" readingOrder="2"/>
    </xf>
    <xf numFmtId="0" fontId="10" fillId="0" borderId="0" xfId="0" applyFont="1" applyFill="1" applyAlignment="1">
      <alignment horizontal="center" vertical="center" wrapText="1" readingOrder="1"/>
    </xf>
    <xf numFmtId="0" fontId="15" fillId="0" borderId="0" xfId="0" applyFont="1" applyBorder="1" applyAlignment="1">
      <alignment horizontal="right" vertical="center" wrapText="1" readingOrder="2"/>
    </xf>
    <xf numFmtId="0" fontId="15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</cellXfs>
  <cellStyles count="4">
    <cellStyle name="Normal 2" xfId="1" xr:uid="{00000000-0005-0000-0000-000001000000}"/>
    <cellStyle name="Normal 3" xfId="3" xr:uid="{00000000-0005-0000-0000-000002000000}"/>
    <cellStyle name="Normal 3 2" xfId="2" xr:uid="{00000000-0005-0000-0000-000003000000}"/>
    <cellStyle name="عادي" xfId="0" builtinId="0"/>
  </cellStyles>
  <dxfs count="0"/>
  <tableStyles count="0" defaultTableStyle="TableStyleMedium2" defaultPivotStyle="PivotStyleLight16"/>
  <colors>
    <mruColors>
      <color rgb="FFE6E9F0"/>
      <color rgb="FFF0F2F6"/>
      <color rgb="FF9BA8C2"/>
      <color rgb="FFF2F2F2"/>
      <color rgb="FF66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"/>
  <sheetViews>
    <sheetView rightToLeft="1" tabSelected="1" zoomScaleNormal="100" workbookViewId="0">
      <selection activeCell="M9" sqref="M9"/>
    </sheetView>
  </sheetViews>
  <sheetFormatPr defaultRowHeight="20.100000000000001" customHeight="1"/>
  <cols>
    <col min="1" max="1" width="14.921875" style="2" customWidth="1"/>
    <col min="2" max="16" width="6.921875" style="2" customWidth="1"/>
    <col min="17" max="17" width="17.84375" style="2" customWidth="1"/>
    <col min="18" max="246" width="8.84375" style="2"/>
    <col min="247" max="247" width="14.3828125" style="2" customWidth="1"/>
    <col min="248" max="248" width="13.23046875" style="2" customWidth="1"/>
    <col min="249" max="249" width="12.4609375" style="2" customWidth="1"/>
    <col min="250" max="250" width="14.3828125" style="2" bestFit="1" customWidth="1"/>
    <col min="251" max="251" width="9.07421875" style="2" customWidth="1"/>
    <col min="252" max="502" width="8.84375" style="2"/>
    <col min="503" max="503" width="14.3828125" style="2" customWidth="1"/>
    <col min="504" max="504" width="13.23046875" style="2" customWidth="1"/>
    <col min="505" max="505" width="12.4609375" style="2" customWidth="1"/>
    <col min="506" max="506" width="14.3828125" style="2" bestFit="1" customWidth="1"/>
    <col min="507" max="507" width="9.07421875" style="2" customWidth="1"/>
    <col min="508" max="758" width="8.84375" style="2"/>
    <col min="759" max="759" width="14.3828125" style="2" customWidth="1"/>
    <col min="760" max="760" width="13.23046875" style="2" customWidth="1"/>
    <col min="761" max="761" width="12.4609375" style="2" customWidth="1"/>
    <col min="762" max="762" width="14.3828125" style="2" bestFit="1" customWidth="1"/>
    <col min="763" max="763" width="9.07421875" style="2" customWidth="1"/>
    <col min="764" max="1014" width="8.84375" style="2"/>
    <col min="1015" max="1015" width="14.3828125" style="2" customWidth="1"/>
    <col min="1016" max="1016" width="13.23046875" style="2" customWidth="1"/>
    <col min="1017" max="1017" width="12.4609375" style="2" customWidth="1"/>
    <col min="1018" max="1018" width="14.3828125" style="2" bestFit="1" customWidth="1"/>
    <col min="1019" max="1019" width="9.07421875" style="2" customWidth="1"/>
    <col min="1020" max="1270" width="8.84375" style="2"/>
    <col min="1271" max="1271" width="14.3828125" style="2" customWidth="1"/>
    <col min="1272" max="1272" width="13.23046875" style="2" customWidth="1"/>
    <col min="1273" max="1273" width="12.4609375" style="2" customWidth="1"/>
    <col min="1274" max="1274" width="14.3828125" style="2" bestFit="1" customWidth="1"/>
    <col min="1275" max="1275" width="9.07421875" style="2" customWidth="1"/>
    <col min="1276" max="1526" width="8.84375" style="2"/>
    <col min="1527" max="1527" width="14.3828125" style="2" customWidth="1"/>
    <col min="1528" max="1528" width="13.23046875" style="2" customWidth="1"/>
    <col min="1529" max="1529" width="12.4609375" style="2" customWidth="1"/>
    <col min="1530" max="1530" width="14.3828125" style="2" bestFit="1" customWidth="1"/>
    <col min="1531" max="1531" width="9.07421875" style="2" customWidth="1"/>
    <col min="1532" max="1782" width="8.84375" style="2"/>
    <col min="1783" max="1783" width="14.3828125" style="2" customWidth="1"/>
    <col min="1784" max="1784" width="13.23046875" style="2" customWidth="1"/>
    <col min="1785" max="1785" width="12.4609375" style="2" customWidth="1"/>
    <col min="1786" max="1786" width="14.3828125" style="2" bestFit="1" customWidth="1"/>
    <col min="1787" max="1787" width="9.07421875" style="2" customWidth="1"/>
    <col min="1788" max="2038" width="8.84375" style="2"/>
    <col min="2039" max="2039" width="14.3828125" style="2" customWidth="1"/>
    <col min="2040" max="2040" width="13.23046875" style="2" customWidth="1"/>
    <col min="2041" max="2041" width="12.4609375" style="2" customWidth="1"/>
    <col min="2042" max="2042" width="14.3828125" style="2" bestFit="1" customWidth="1"/>
    <col min="2043" max="2043" width="9.07421875" style="2" customWidth="1"/>
    <col min="2044" max="2294" width="8.84375" style="2"/>
    <col min="2295" max="2295" width="14.3828125" style="2" customWidth="1"/>
    <col min="2296" max="2296" width="13.23046875" style="2" customWidth="1"/>
    <col min="2297" max="2297" width="12.4609375" style="2" customWidth="1"/>
    <col min="2298" max="2298" width="14.3828125" style="2" bestFit="1" customWidth="1"/>
    <col min="2299" max="2299" width="9.07421875" style="2" customWidth="1"/>
    <col min="2300" max="2550" width="8.84375" style="2"/>
    <col min="2551" max="2551" width="14.3828125" style="2" customWidth="1"/>
    <col min="2552" max="2552" width="13.23046875" style="2" customWidth="1"/>
    <col min="2553" max="2553" width="12.4609375" style="2" customWidth="1"/>
    <col min="2554" max="2554" width="14.3828125" style="2" bestFit="1" customWidth="1"/>
    <col min="2555" max="2555" width="9.07421875" style="2" customWidth="1"/>
    <col min="2556" max="2806" width="8.84375" style="2"/>
    <col min="2807" max="2807" width="14.3828125" style="2" customWidth="1"/>
    <col min="2808" max="2808" width="13.23046875" style="2" customWidth="1"/>
    <col min="2809" max="2809" width="12.4609375" style="2" customWidth="1"/>
    <col min="2810" max="2810" width="14.3828125" style="2" bestFit="1" customWidth="1"/>
    <col min="2811" max="2811" width="9.07421875" style="2" customWidth="1"/>
    <col min="2812" max="3062" width="8.84375" style="2"/>
    <col min="3063" max="3063" width="14.3828125" style="2" customWidth="1"/>
    <col min="3064" max="3064" width="13.23046875" style="2" customWidth="1"/>
    <col min="3065" max="3065" width="12.4609375" style="2" customWidth="1"/>
    <col min="3066" max="3066" width="14.3828125" style="2" bestFit="1" customWidth="1"/>
    <col min="3067" max="3067" width="9.07421875" style="2" customWidth="1"/>
    <col min="3068" max="3318" width="8.84375" style="2"/>
    <col min="3319" max="3319" width="14.3828125" style="2" customWidth="1"/>
    <col min="3320" max="3320" width="13.23046875" style="2" customWidth="1"/>
    <col min="3321" max="3321" width="12.4609375" style="2" customWidth="1"/>
    <col min="3322" max="3322" width="14.3828125" style="2" bestFit="1" customWidth="1"/>
    <col min="3323" max="3323" width="9.07421875" style="2" customWidth="1"/>
    <col min="3324" max="3574" width="8.84375" style="2"/>
    <col min="3575" max="3575" width="14.3828125" style="2" customWidth="1"/>
    <col min="3576" max="3576" width="13.23046875" style="2" customWidth="1"/>
    <col min="3577" max="3577" width="12.4609375" style="2" customWidth="1"/>
    <col min="3578" max="3578" width="14.3828125" style="2" bestFit="1" customWidth="1"/>
    <col min="3579" max="3579" width="9.07421875" style="2" customWidth="1"/>
    <col min="3580" max="3830" width="8.84375" style="2"/>
    <col min="3831" max="3831" width="14.3828125" style="2" customWidth="1"/>
    <col min="3832" max="3832" width="13.23046875" style="2" customWidth="1"/>
    <col min="3833" max="3833" width="12.4609375" style="2" customWidth="1"/>
    <col min="3834" max="3834" width="14.3828125" style="2" bestFit="1" customWidth="1"/>
    <col min="3835" max="3835" width="9.07421875" style="2" customWidth="1"/>
    <col min="3836" max="4086" width="8.84375" style="2"/>
    <col min="4087" max="4087" width="14.3828125" style="2" customWidth="1"/>
    <col min="4088" max="4088" width="13.23046875" style="2" customWidth="1"/>
    <col min="4089" max="4089" width="12.4609375" style="2" customWidth="1"/>
    <col min="4090" max="4090" width="14.3828125" style="2" bestFit="1" customWidth="1"/>
    <col min="4091" max="4091" width="9.07421875" style="2" customWidth="1"/>
    <col min="4092" max="4342" width="8.84375" style="2"/>
    <col min="4343" max="4343" width="14.3828125" style="2" customWidth="1"/>
    <col min="4344" max="4344" width="13.23046875" style="2" customWidth="1"/>
    <col min="4345" max="4345" width="12.4609375" style="2" customWidth="1"/>
    <col min="4346" max="4346" width="14.3828125" style="2" bestFit="1" customWidth="1"/>
    <col min="4347" max="4347" width="9.07421875" style="2" customWidth="1"/>
    <col min="4348" max="4598" width="8.84375" style="2"/>
    <col min="4599" max="4599" width="14.3828125" style="2" customWidth="1"/>
    <col min="4600" max="4600" width="13.23046875" style="2" customWidth="1"/>
    <col min="4601" max="4601" width="12.4609375" style="2" customWidth="1"/>
    <col min="4602" max="4602" width="14.3828125" style="2" bestFit="1" customWidth="1"/>
    <col min="4603" max="4603" width="9.07421875" style="2" customWidth="1"/>
    <col min="4604" max="4854" width="8.84375" style="2"/>
    <col min="4855" max="4855" width="14.3828125" style="2" customWidth="1"/>
    <col min="4856" max="4856" width="13.23046875" style="2" customWidth="1"/>
    <col min="4857" max="4857" width="12.4609375" style="2" customWidth="1"/>
    <col min="4858" max="4858" width="14.3828125" style="2" bestFit="1" customWidth="1"/>
    <col min="4859" max="4859" width="9.07421875" style="2" customWidth="1"/>
    <col min="4860" max="5110" width="8.84375" style="2"/>
    <col min="5111" max="5111" width="14.3828125" style="2" customWidth="1"/>
    <col min="5112" max="5112" width="13.23046875" style="2" customWidth="1"/>
    <col min="5113" max="5113" width="12.4609375" style="2" customWidth="1"/>
    <col min="5114" max="5114" width="14.3828125" style="2" bestFit="1" customWidth="1"/>
    <col min="5115" max="5115" width="9.07421875" style="2" customWidth="1"/>
    <col min="5116" max="5366" width="8.84375" style="2"/>
    <col min="5367" max="5367" width="14.3828125" style="2" customWidth="1"/>
    <col min="5368" max="5368" width="13.23046875" style="2" customWidth="1"/>
    <col min="5369" max="5369" width="12.4609375" style="2" customWidth="1"/>
    <col min="5370" max="5370" width="14.3828125" style="2" bestFit="1" customWidth="1"/>
    <col min="5371" max="5371" width="9.07421875" style="2" customWidth="1"/>
    <col min="5372" max="5622" width="8.84375" style="2"/>
    <col min="5623" max="5623" width="14.3828125" style="2" customWidth="1"/>
    <col min="5624" max="5624" width="13.23046875" style="2" customWidth="1"/>
    <col min="5625" max="5625" width="12.4609375" style="2" customWidth="1"/>
    <col min="5626" max="5626" width="14.3828125" style="2" bestFit="1" customWidth="1"/>
    <col min="5627" max="5627" width="9.07421875" style="2" customWidth="1"/>
    <col min="5628" max="5878" width="8.84375" style="2"/>
    <col min="5879" max="5879" width="14.3828125" style="2" customWidth="1"/>
    <col min="5880" max="5880" width="13.23046875" style="2" customWidth="1"/>
    <col min="5881" max="5881" width="12.4609375" style="2" customWidth="1"/>
    <col min="5882" max="5882" width="14.3828125" style="2" bestFit="1" customWidth="1"/>
    <col min="5883" max="5883" width="9.07421875" style="2" customWidth="1"/>
    <col min="5884" max="6134" width="8.84375" style="2"/>
    <col min="6135" max="6135" width="14.3828125" style="2" customWidth="1"/>
    <col min="6136" max="6136" width="13.23046875" style="2" customWidth="1"/>
    <col min="6137" max="6137" width="12.4609375" style="2" customWidth="1"/>
    <col min="6138" max="6138" width="14.3828125" style="2" bestFit="1" customWidth="1"/>
    <col min="6139" max="6139" width="9.07421875" style="2" customWidth="1"/>
    <col min="6140" max="6390" width="8.84375" style="2"/>
    <col min="6391" max="6391" width="14.3828125" style="2" customWidth="1"/>
    <col min="6392" max="6392" width="13.23046875" style="2" customWidth="1"/>
    <col min="6393" max="6393" width="12.4609375" style="2" customWidth="1"/>
    <col min="6394" max="6394" width="14.3828125" style="2" bestFit="1" customWidth="1"/>
    <col min="6395" max="6395" width="9.07421875" style="2" customWidth="1"/>
    <col min="6396" max="6646" width="8.84375" style="2"/>
    <col min="6647" max="6647" width="14.3828125" style="2" customWidth="1"/>
    <col min="6648" max="6648" width="13.23046875" style="2" customWidth="1"/>
    <col min="6649" max="6649" width="12.4609375" style="2" customWidth="1"/>
    <col min="6650" max="6650" width="14.3828125" style="2" bestFit="1" customWidth="1"/>
    <col min="6651" max="6651" width="9.07421875" style="2" customWidth="1"/>
    <col min="6652" max="6902" width="8.84375" style="2"/>
    <col min="6903" max="6903" width="14.3828125" style="2" customWidth="1"/>
    <col min="6904" max="6904" width="13.23046875" style="2" customWidth="1"/>
    <col min="6905" max="6905" width="12.4609375" style="2" customWidth="1"/>
    <col min="6906" max="6906" width="14.3828125" style="2" bestFit="1" customWidth="1"/>
    <col min="6907" max="6907" width="9.07421875" style="2" customWidth="1"/>
    <col min="6908" max="7158" width="8.84375" style="2"/>
    <col min="7159" max="7159" width="14.3828125" style="2" customWidth="1"/>
    <col min="7160" max="7160" width="13.23046875" style="2" customWidth="1"/>
    <col min="7161" max="7161" width="12.4609375" style="2" customWidth="1"/>
    <col min="7162" max="7162" width="14.3828125" style="2" bestFit="1" customWidth="1"/>
    <col min="7163" max="7163" width="9.07421875" style="2" customWidth="1"/>
    <col min="7164" max="7414" width="8.84375" style="2"/>
    <col min="7415" max="7415" width="14.3828125" style="2" customWidth="1"/>
    <col min="7416" max="7416" width="13.23046875" style="2" customWidth="1"/>
    <col min="7417" max="7417" width="12.4609375" style="2" customWidth="1"/>
    <col min="7418" max="7418" width="14.3828125" style="2" bestFit="1" customWidth="1"/>
    <col min="7419" max="7419" width="9.07421875" style="2" customWidth="1"/>
    <col min="7420" max="7670" width="8.84375" style="2"/>
    <col min="7671" max="7671" width="14.3828125" style="2" customWidth="1"/>
    <col min="7672" max="7672" width="13.23046875" style="2" customWidth="1"/>
    <col min="7673" max="7673" width="12.4609375" style="2" customWidth="1"/>
    <col min="7674" max="7674" width="14.3828125" style="2" bestFit="1" customWidth="1"/>
    <col min="7675" max="7675" width="9.07421875" style="2" customWidth="1"/>
    <col min="7676" max="7926" width="8.84375" style="2"/>
    <col min="7927" max="7927" width="14.3828125" style="2" customWidth="1"/>
    <col min="7928" max="7928" width="13.23046875" style="2" customWidth="1"/>
    <col min="7929" max="7929" width="12.4609375" style="2" customWidth="1"/>
    <col min="7930" max="7930" width="14.3828125" style="2" bestFit="1" customWidth="1"/>
    <col min="7931" max="7931" width="9.07421875" style="2" customWidth="1"/>
    <col min="7932" max="8182" width="8.84375" style="2"/>
    <col min="8183" max="8183" width="14.3828125" style="2" customWidth="1"/>
    <col min="8184" max="8184" width="13.23046875" style="2" customWidth="1"/>
    <col min="8185" max="8185" width="12.4609375" style="2" customWidth="1"/>
    <col min="8186" max="8186" width="14.3828125" style="2" bestFit="1" customWidth="1"/>
    <col min="8187" max="8187" width="9.07421875" style="2" customWidth="1"/>
    <col min="8188" max="8438" width="8.84375" style="2"/>
    <col min="8439" max="8439" width="14.3828125" style="2" customWidth="1"/>
    <col min="8440" max="8440" width="13.23046875" style="2" customWidth="1"/>
    <col min="8441" max="8441" width="12.4609375" style="2" customWidth="1"/>
    <col min="8442" max="8442" width="14.3828125" style="2" bestFit="1" customWidth="1"/>
    <col min="8443" max="8443" width="9.07421875" style="2" customWidth="1"/>
    <col min="8444" max="8694" width="8.84375" style="2"/>
    <col min="8695" max="8695" width="14.3828125" style="2" customWidth="1"/>
    <col min="8696" max="8696" width="13.23046875" style="2" customWidth="1"/>
    <col min="8697" max="8697" width="12.4609375" style="2" customWidth="1"/>
    <col min="8698" max="8698" width="14.3828125" style="2" bestFit="1" customWidth="1"/>
    <col min="8699" max="8699" width="9.07421875" style="2" customWidth="1"/>
    <col min="8700" max="8950" width="8.84375" style="2"/>
    <col min="8951" max="8951" width="14.3828125" style="2" customWidth="1"/>
    <col min="8952" max="8952" width="13.23046875" style="2" customWidth="1"/>
    <col min="8953" max="8953" width="12.4609375" style="2" customWidth="1"/>
    <col min="8954" max="8954" width="14.3828125" style="2" bestFit="1" customWidth="1"/>
    <col min="8955" max="8955" width="9.07421875" style="2" customWidth="1"/>
    <col min="8956" max="9206" width="8.84375" style="2"/>
    <col min="9207" max="9207" width="14.3828125" style="2" customWidth="1"/>
    <col min="9208" max="9208" width="13.23046875" style="2" customWidth="1"/>
    <col min="9209" max="9209" width="12.4609375" style="2" customWidth="1"/>
    <col min="9210" max="9210" width="14.3828125" style="2" bestFit="1" customWidth="1"/>
    <col min="9211" max="9211" width="9.07421875" style="2" customWidth="1"/>
    <col min="9212" max="9462" width="8.84375" style="2"/>
    <col min="9463" max="9463" width="14.3828125" style="2" customWidth="1"/>
    <col min="9464" max="9464" width="13.23046875" style="2" customWidth="1"/>
    <col min="9465" max="9465" width="12.4609375" style="2" customWidth="1"/>
    <col min="9466" max="9466" width="14.3828125" style="2" bestFit="1" customWidth="1"/>
    <col min="9467" max="9467" width="9.07421875" style="2" customWidth="1"/>
    <col min="9468" max="9718" width="8.84375" style="2"/>
    <col min="9719" max="9719" width="14.3828125" style="2" customWidth="1"/>
    <col min="9720" max="9720" width="13.23046875" style="2" customWidth="1"/>
    <col min="9721" max="9721" width="12.4609375" style="2" customWidth="1"/>
    <col min="9722" max="9722" width="14.3828125" style="2" bestFit="1" customWidth="1"/>
    <col min="9723" max="9723" width="9.07421875" style="2" customWidth="1"/>
    <col min="9724" max="9974" width="8.84375" style="2"/>
    <col min="9975" max="9975" width="14.3828125" style="2" customWidth="1"/>
    <col min="9976" max="9976" width="13.23046875" style="2" customWidth="1"/>
    <col min="9977" max="9977" width="12.4609375" style="2" customWidth="1"/>
    <col min="9978" max="9978" width="14.3828125" style="2" bestFit="1" customWidth="1"/>
    <col min="9979" max="9979" width="9.07421875" style="2" customWidth="1"/>
    <col min="9980" max="10230" width="8.84375" style="2"/>
    <col min="10231" max="10231" width="14.3828125" style="2" customWidth="1"/>
    <col min="10232" max="10232" width="13.23046875" style="2" customWidth="1"/>
    <col min="10233" max="10233" width="12.4609375" style="2" customWidth="1"/>
    <col min="10234" max="10234" width="14.3828125" style="2" bestFit="1" customWidth="1"/>
    <col min="10235" max="10235" width="9.07421875" style="2" customWidth="1"/>
    <col min="10236" max="10486" width="8.84375" style="2"/>
    <col min="10487" max="10487" width="14.3828125" style="2" customWidth="1"/>
    <col min="10488" max="10488" width="13.23046875" style="2" customWidth="1"/>
    <col min="10489" max="10489" width="12.4609375" style="2" customWidth="1"/>
    <col min="10490" max="10490" width="14.3828125" style="2" bestFit="1" customWidth="1"/>
    <col min="10491" max="10491" width="9.07421875" style="2" customWidth="1"/>
    <col min="10492" max="10742" width="8.84375" style="2"/>
    <col min="10743" max="10743" width="14.3828125" style="2" customWidth="1"/>
    <col min="10744" max="10744" width="13.23046875" style="2" customWidth="1"/>
    <col min="10745" max="10745" width="12.4609375" style="2" customWidth="1"/>
    <col min="10746" max="10746" width="14.3828125" style="2" bestFit="1" customWidth="1"/>
    <col min="10747" max="10747" width="9.07421875" style="2" customWidth="1"/>
    <col min="10748" max="10998" width="8.84375" style="2"/>
    <col min="10999" max="10999" width="14.3828125" style="2" customWidth="1"/>
    <col min="11000" max="11000" width="13.23046875" style="2" customWidth="1"/>
    <col min="11001" max="11001" width="12.4609375" style="2" customWidth="1"/>
    <col min="11002" max="11002" width="14.3828125" style="2" bestFit="1" customWidth="1"/>
    <col min="11003" max="11003" width="9.07421875" style="2" customWidth="1"/>
    <col min="11004" max="11254" width="8.84375" style="2"/>
    <col min="11255" max="11255" width="14.3828125" style="2" customWidth="1"/>
    <col min="11256" max="11256" width="13.23046875" style="2" customWidth="1"/>
    <col min="11257" max="11257" width="12.4609375" style="2" customWidth="1"/>
    <col min="11258" max="11258" width="14.3828125" style="2" bestFit="1" customWidth="1"/>
    <col min="11259" max="11259" width="9.07421875" style="2" customWidth="1"/>
    <col min="11260" max="11510" width="8.84375" style="2"/>
    <col min="11511" max="11511" width="14.3828125" style="2" customWidth="1"/>
    <col min="11512" max="11512" width="13.23046875" style="2" customWidth="1"/>
    <col min="11513" max="11513" width="12.4609375" style="2" customWidth="1"/>
    <col min="11514" max="11514" width="14.3828125" style="2" bestFit="1" customWidth="1"/>
    <col min="11515" max="11515" width="9.07421875" style="2" customWidth="1"/>
    <col min="11516" max="11766" width="8.84375" style="2"/>
    <col min="11767" max="11767" width="14.3828125" style="2" customWidth="1"/>
    <col min="11768" max="11768" width="13.23046875" style="2" customWidth="1"/>
    <col min="11769" max="11769" width="12.4609375" style="2" customWidth="1"/>
    <col min="11770" max="11770" width="14.3828125" style="2" bestFit="1" customWidth="1"/>
    <col min="11771" max="11771" width="9.07421875" style="2" customWidth="1"/>
    <col min="11772" max="12022" width="8.84375" style="2"/>
    <col min="12023" max="12023" width="14.3828125" style="2" customWidth="1"/>
    <col min="12024" max="12024" width="13.23046875" style="2" customWidth="1"/>
    <col min="12025" max="12025" width="12.4609375" style="2" customWidth="1"/>
    <col min="12026" max="12026" width="14.3828125" style="2" bestFit="1" customWidth="1"/>
    <col min="12027" max="12027" width="9.07421875" style="2" customWidth="1"/>
    <col min="12028" max="12278" width="8.84375" style="2"/>
    <col min="12279" max="12279" width="14.3828125" style="2" customWidth="1"/>
    <col min="12280" max="12280" width="13.23046875" style="2" customWidth="1"/>
    <col min="12281" max="12281" width="12.4609375" style="2" customWidth="1"/>
    <col min="12282" max="12282" width="14.3828125" style="2" bestFit="1" customWidth="1"/>
    <col min="12283" max="12283" width="9.07421875" style="2" customWidth="1"/>
    <col min="12284" max="12534" width="8.84375" style="2"/>
    <col min="12535" max="12535" width="14.3828125" style="2" customWidth="1"/>
    <col min="12536" max="12536" width="13.23046875" style="2" customWidth="1"/>
    <col min="12537" max="12537" width="12.4609375" style="2" customWidth="1"/>
    <col min="12538" max="12538" width="14.3828125" style="2" bestFit="1" customWidth="1"/>
    <col min="12539" max="12539" width="9.07421875" style="2" customWidth="1"/>
    <col min="12540" max="12790" width="8.84375" style="2"/>
    <col min="12791" max="12791" width="14.3828125" style="2" customWidth="1"/>
    <col min="12792" max="12792" width="13.23046875" style="2" customWidth="1"/>
    <col min="12793" max="12793" width="12.4609375" style="2" customWidth="1"/>
    <col min="12794" max="12794" width="14.3828125" style="2" bestFit="1" customWidth="1"/>
    <col min="12795" max="12795" width="9.07421875" style="2" customWidth="1"/>
    <col min="12796" max="13046" width="8.84375" style="2"/>
    <col min="13047" max="13047" width="14.3828125" style="2" customWidth="1"/>
    <col min="13048" max="13048" width="13.23046875" style="2" customWidth="1"/>
    <col min="13049" max="13049" width="12.4609375" style="2" customWidth="1"/>
    <col min="13050" max="13050" width="14.3828125" style="2" bestFit="1" customWidth="1"/>
    <col min="13051" max="13051" width="9.07421875" style="2" customWidth="1"/>
    <col min="13052" max="13302" width="8.84375" style="2"/>
    <col min="13303" max="13303" width="14.3828125" style="2" customWidth="1"/>
    <col min="13304" max="13304" width="13.23046875" style="2" customWidth="1"/>
    <col min="13305" max="13305" width="12.4609375" style="2" customWidth="1"/>
    <col min="13306" max="13306" width="14.3828125" style="2" bestFit="1" customWidth="1"/>
    <col min="13307" max="13307" width="9.07421875" style="2" customWidth="1"/>
    <col min="13308" max="13558" width="8.84375" style="2"/>
    <col min="13559" max="13559" width="14.3828125" style="2" customWidth="1"/>
    <col min="13560" max="13560" width="13.23046875" style="2" customWidth="1"/>
    <col min="13561" max="13561" width="12.4609375" style="2" customWidth="1"/>
    <col min="13562" max="13562" width="14.3828125" style="2" bestFit="1" customWidth="1"/>
    <col min="13563" max="13563" width="9.07421875" style="2" customWidth="1"/>
    <col min="13564" max="13814" width="8.84375" style="2"/>
    <col min="13815" max="13815" width="14.3828125" style="2" customWidth="1"/>
    <col min="13816" max="13816" width="13.23046875" style="2" customWidth="1"/>
    <col min="13817" max="13817" width="12.4609375" style="2" customWidth="1"/>
    <col min="13818" max="13818" width="14.3828125" style="2" bestFit="1" customWidth="1"/>
    <col min="13819" max="13819" width="9.07421875" style="2" customWidth="1"/>
    <col min="13820" max="14070" width="8.84375" style="2"/>
    <col min="14071" max="14071" width="14.3828125" style="2" customWidth="1"/>
    <col min="14072" max="14072" width="13.23046875" style="2" customWidth="1"/>
    <col min="14073" max="14073" width="12.4609375" style="2" customWidth="1"/>
    <col min="14074" max="14074" width="14.3828125" style="2" bestFit="1" customWidth="1"/>
    <col min="14075" max="14075" width="9.07421875" style="2" customWidth="1"/>
    <col min="14076" max="14326" width="8.84375" style="2"/>
    <col min="14327" max="14327" width="14.3828125" style="2" customWidth="1"/>
    <col min="14328" max="14328" width="13.23046875" style="2" customWidth="1"/>
    <col min="14329" max="14329" width="12.4609375" style="2" customWidth="1"/>
    <col min="14330" max="14330" width="14.3828125" style="2" bestFit="1" customWidth="1"/>
    <col min="14331" max="14331" width="9.07421875" style="2" customWidth="1"/>
    <col min="14332" max="14582" width="8.84375" style="2"/>
    <col min="14583" max="14583" width="14.3828125" style="2" customWidth="1"/>
    <col min="14584" max="14584" width="13.23046875" style="2" customWidth="1"/>
    <col min="14585" max="14585" width="12.4609375" style="2" customWidth="1"/>
    <col min="14586" max="14586" width="14.3828125" style="2" bestFit="1" customWidth="1"/>
    <col min="14587" max="14587" width="9.07421875" style="2" customWidth="1"/>
    <col min="14588" max="14838" width="8.84375" style="2"/>
    <col min="14839" max="14839" width="14.3828125" style="2" customWidth="1"/>
    <col min="14840" max="14840" width="13.23046875" style="2" customWidth="1"/>
    <col min="14841" max="14841" width="12.4609375" style="2" customWidth="1"/>
    <col min="14842" max="14842" width="14.3828125" style="2" bestFit="1" customWidth="1"/>
    <col min="14843" max="14843" width="9.07421875" style="2" customWidth="1"/>
    <col min="14844" max="15094" width="8.84375" style="2"/>
    <col min="15095" max="15095" width="14.3828125" style="2" customWidth="1"/>
    <col min="15096" max="15096" width="13.23046875" style="2" customWidth="1"/>
    <col min="15097" max="15097" width="12.4609375" style="2" customWidth="1"/>
    <col min="15098" max="15098" width="14.3828125" style="2" bestFit="1" customWidth="1"/>
    <col min="15099" max="15099" width="9.07421875" style="2" customWidth="1"/>
    <col min="15100" max="15350" width="8.84375" style="2"/>
    <col min="15351" max="15351" width="14.3828125" style="2" customWidth="1"/>
    <col min="15352" max="15352" width="13.23046875" style="2" customWidth="1"/>
    <col min="15353" max="15353" width="12.4609375" style="2" customWidth="1"/>
    <col min="15354" max="15354" width="14.3828125" style="2" bestFit="1" customWidth="1"/>
    <col min="15355" max="15355" width="9.07421875" style="2" customWidth="1"/>
    <col min="15356" max="15606" width="8.84375" style="2"/>
    <col min="15607" max="15607" width="14.3828125" style="2" customWidth="1"/>
    <col min="15608" max="15608" width="13.23046875" style="2" customWidth="1"/>
    <col min="15609" max="15609" width="12.4609375" style="2" customWidth="1"/>
    <col min="15610" max="15610" width="14.3828125" style="2" bestFit="1" customWidth="1"/>
    <col min="15611" max="15611" width="9.07421875" style="2" customWidth="1"/>
    <col min="15612" max="15862" width="8.84375" style="2"/>
    <col min="15863" max="15863" width="14.3828125" style="2" customWidth="1"/>
    <col min="15864" max="15864" width="13.23046875" style="2" customWidth="1"/>
    <col min="15865" max="15865" width="12.4609375" style="2" customWidth="1"/>
    <col min="15866" max="15866" width="14.3828125" style="2" bestFit="1" customWidth="1"/>
    <col min="15867" max="15867" width="9.07421875" style="2" customWidth="1"/>
    <col min="15868" max="16118" width="8.84375" style="2"/>
    <col min="16119" max="16119" width="14.3828125" style="2" customWidth="1"/>
    <col min="16120" max="16120" width="13.23046875" style="2" customWidth="1"/>
    <col min="16121" max="16121" width="12.4609375" style="2" customWidth="1"/>
    <col min="16122" max="16122" width="14.3828125" style="2" bestFit="1" customWidth="1"/>
    <col min="16123" max="16123" width="9.07421875" style="2" customWidth="1"/>
    <col min="16124" max="16384" width="8.84375" style="2"/>
  </cols>
  <sheetData>
    <row r="1" spans="1:17" s="1" customFormat="1" ht="20.100000000000001" customHeight="1">
      <c r="A1" s="8" t="s">
        <v>28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27" t="s">
        <v>44</v>
      </c>
      <c r="Q1" s="27"/>
    </row>
    <row r="2" spans="1:17" ht="41.25" customHeight="1">
      <c r="A2" s="33" t="s">
        <v>53</v>
      </c>
      <c r="B2" s="33"/>
      <c r="C2" s="33"/>
      <c r="D2" s="33"/>
      <c r="E2" s="33"/>
      <c r="F2" s="33"/>
      <c r="G2" s="33"/>
      <c r="H2" s="33"/>
      <c r="I2" s="10"/>
      <c r="J2" s="34" t="s">
        <v>54</v>
      </c>
      <c r="K2" s="34"/>
      <c r="L2" s="34"/>
      <c r="M2" s="34"/>
      <c r="N2" s="34"/>
      <c r="O2" s="34"/>
      <c r="P2" s="34"/>
      <c r="Q2" s="34"/>
    </row>
    <row r="3" spans="1:17" ht="20.100000000000001" customHeight="1">
      <c r="A3" s="11" t="s">
        <v>47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 t="s">
        <v>48</v>
      </c>
    </row>
    <row r="4" spans="1:17" ht="33.75" customHeight="1">
      <c r="A4" s="14" t="s">
        <v>26</v>
      </c>
      <c r="B4" s="28" t="s">
        <v>34</v>
      </c>
      <c r="C4" s="28"/>
      <c r="D4" s="28"/>
      <c r="E4" s="28" t="s">
        <v>35</v>
      </c>
      <c r="F4" s="28"/>
      <c r="G4" s="28"/>
      <c r="H4" s="28" t="s">
        <v>36</v>
      </c>
      <c r="I4" s="28"/>
      <c r="J4" s="28"/>
      <c r="K4" s="28" t="s">
        <v>37</v>
      </c>
      <c r="L4" s="28"/>
      <c r="M4" s="28"/>
      <c r="N4" s="30" t="s">
        <v>3</v>
      </c>
      <c r="O4" s="30"/>
      <c r="P4" s="30"/>
      <c r="Q4" s="7" t="s">
        <v>13</v>
      </c>
    </row>
    <row r="5" spans="1:17" ht="33.75" customHeight="1">
      <c r="A5" s="14" t="s">
        <v>38</v>
      </c>
      <c r="B5" s="6" t="s">
        <v>39</v>
      </c>
      <c r="C5" s="6" t="s">
        <v>40</v>
      </c>
      <c r="D5" s="6" t="s">
        <v>49</v>
      </c>
      <c r="E5" s="6" t="s">
        <v>39</v>
      </c>
      <c r="F5" s="6" t="s">
        <v>40</v>
      </c>
      <c r="G5" s="6" t="s">
        <v>50</v>
      </c>
      <c r="H5" s="6" t="s">
        <v>39</v>
      </c>
      <c r="I5" s="6" t="s">
        <v>40</v>
      </c>
      <c r="J5" s="6" t="s">
        <v>52</v>
      </c>
      <c r="K5" s="6" t="s">
        <v>39</v>
      </c>
      <c r="L5" s="6" t="s">
        <v>40</v>
      </c>
      <c r="M5" s="6" t="s">
        <v>51</v>
      </c>
      <c r="N5" s="6" t="s">
        <v>39</v>
      </c>
      <c r="O5" s="6" t="s">
        <v>40</v>
      </c>
      <c r="P5" s="6" t="s">
        <v>49</v>
      </c>
      <c r="Q5" s="6" t="s">
        <v>12</v>
      </c>
    </row>
    <row r="6" spans="1:17" ht="20.100000000000001" customHeight="1">
      <c r="A6" s="15" t="s">
        <v>25</v>
      </c>
      <c r="B6" s="4">
        <v>326</v>
      </c>
      <c r="C6" s="4">
        <v>1081</v>
      </c>
      <c r="D6" s="4">
        <f>C6+B6</f>
        <v>1407</v>
      </c>
      <c r="E6" s="4">
        <v>32</v>
      </c>
      <c r="F6" s="4">
        <v>132</v>
      </c>
      <c r="G6" s="4">
        <f>F6+E6</f>
        <v>164</v>
      </c>
      <c r="H6" s="4">
        <v>0</v>
      </c>
      <c r="I6" s="4">
        <v>23</v>
      </c>
      <c r="J6" s="4">
        <f>I6+H6</f>
        <v>23</v>
      </c>
      <c r="K6" s="4">
        <v>0</v>
      </c>
      <c r="L6" s="4">
        <v>0</v>
      </c>
      <c r="M6" s="4">
        <f>L6+K6</f>
        <v>0</v>
      </c>
      <c r="N6" s="4">
        <f>K6+H6+E6+B6</f>
        <v>358</v>
      </c>
      <c r="O6" s="4">
        <f>L6+I6+F6+C6</f>
        <v>1236</v>
      </c>
      <c r="P6" s="4">
        <f>O6+N6</f>
        <v>1594</v>
      </c>
      <c r="Q6" s="16" t="s">
        <v>4</v>
      </c>
    </row>
    <row r="7" spans="1:17" ht="20.100000000000001" customHeight="1">
      <c r="A7" s="17" t="s">
        <v>22</v>
      </c>
      <c r="B7" s="5">
        <v>1727</v>
      </c>
      <c r="C7" s="5">
        <v>432</v>
      </c>
      <c r="D7" s="5">
        <f>C7+B7</f>
        <v>2159</v>
      </c>
      <c r="E7" s="5">
        <v>514</v>
      </c>
      <c r="F7" s="5">
        <v>190</v>
      </c>
      <c r="G7" s="5">
        <f>F7+E7</f>
        <v>704</v>
      </c>
      <c r="H7" s="5">
        <v>170</v>
      </c>
      <c r="I7" s="5">
        <v>21</v>
      </c>
      <c r="J7" s="5">
        <f>I7+H7</f>
        <v>191</v>
      </c>
      <c r="K7" s="5">
        <v>0</v>
      </c>
      <c r="L7" s="5">
        <v>36</v>
      </c>
      <c r="M7" s="5">
        <f>L7+K7</f>
        <v>36</v>
      </c>
      <c r="N7" s="5">
        <f t="shared" ref="N7:N18" si="0">K7+H7+E7+B7</f>
        <v>2411</v>
      </c>
      <c r="O7" s="5">
        <f t="shared" ref="O7:O18" si="1">L7+I7+F7+C7</f>
        <v>679</v>
      </c>
      <c r="P7" s="5">
        <f t="shared" ref="P7:P18" si="2">O7+N7</f>
        <v>3090</v>
      </c>
      <c r="Q7" s="18" t="s">
        <v>5</v>
      </c>
    </row>
    <row r="8" spans="1:17" ht="20.100000000000001" customHeight="1">
      <c r="A8" s="15" t="s">
        <v>14</v>
      </c>
      <c r="B8" s="4">
        <v>762</v>
      </c>
      <c r="C8" s="4">
        <v>582</v>
      </c>
      <c r="D8" s="4">
        <f t="shared" ref="D8:D18" si="3">C8+B8</f>
        <v>1344</v>
      </c>
      <c r="E8" s="4">
        <v>353</v>
      </c>
      <c r="F8" s="4">
        <v>237</v>
      </c>
      <c r="G8" s="4">
        <f t="shared" ref="G8:G18" si="4">F8+E8</f>
        <v>590</v>
      </c>
      <c r="H8" s="4">
        <v>160</v>
      </c>
      <c r="I8" s="4">
        <v>0</v>
      </c>
      <c r="J8" s="4">
        <f t="shared" ref="J8:J18" si="5">I8+H8</f>
        <v>160</v>
      </c>
      <c r="K8" s="4">
        <v>0</v>
      </c>
      <c r="L8" s="4">
        <v>0</v>
      </c>
      <c r="M8" s="4">
        <f t="shared" ref="M8:M18" si="6">L8+K8</f>
        <v>0</v>
      </c>
      <c r="N8" s="4">
        <f t="shared" si="0"/>
        <v>1275</v>
      </c>
      <c r="O8" s="4">
        <f t="shared" si="1"/>
        <v>819</v>
      </c>
      <c r="P8" s="4">
        <f t="shared" si="2"/>
        <v>2094</v>
      </c>
      <c r="Q8" s="16" t="s">
        <v>6</v>
      </c>
    </row>
    <row r="9" spans="1:17" ht="20.100000000000001" customHeight="1">
      <c r="A9" s="17" t="s">
        <v>15</v>
      </c>
      <c r="B9" s="5">
        <v>39888</v>
      </c>
      <c r="C9" s="5">
        <v>62521</v>
      </c>
      <c r="D9" s="5">
        <f t="shared" si="3"/>
        <v>102409</v>
      </c>
      <c r="E9" s="5">
        <v>5381</v>
      </c>
      <c r="F9" s="5">
        <v>4027</v>
      </c>
      <c r="G9" s="5">
        <f t="shared" si="4"/>
        <v>9408</v>
      </c>
      <c r="H9" s="5">
        <v>155</v>
      </c>
      <c r="I9" s="5">
        <v>100</v>
      </c>
      <c r="J9" s="5">
        <f t="shared" si="5"/>
        <v>255</v>
      </c>
      <c r="K9" s="5">
        <v>623</v>
      </c>
      <c r="L9" s="5">
        <v>969</v>
      </c>
      <c r="M9" s="5">
        <f t="shared" si="6"/>
        <v>1592</v>
      </c>
      <c r="N9" s="5">
        <f t="shared" si="0"/>
        <v>46047</v>
      </c>
      <c r="O9" s="5">
        <f t="shared" si="1"/>
        <v>67617</v>
      </c>
      <c r="P9" s="5">
        <f t="shared" si="2"/>
        <v>113664</v>
      </c>
      <c r="Q9" s="18" t="s">
        <v>29</v>
      </c>
    </row>
    <row r="10" spans="1:17" ht="20.100000000000001" customHeight="1">
      <c r="A10" s="15" t="s">
        <v>43</v>
      </c>
      <c r="B10" s="4">
        <v>51572</v>
      </c>
      <c r="C10" s="4">
        <v>19428</v>
      </c>
      <c r="D10" s="4">
        <f t="shared" si="3"/>
        <v>71000</v>
      </c>
      <c r="E10" s="4">
        <v>3470</v>
      </c>
      <c r="F10" s="4">
        <v>1902</v>
      </c>
      <c r="G10" s="4">
        <f t="shared" si="4"/>
        <v>5372</v>
      </c>
      <c r="H10" s="4">
        <v>105</v>
      </c>
      <c r="I10" s="4">
        <v>488</v>
      </c>
      <c r="J10" s="4">
        <f t="shared" si="5"/>
        <v>593</v>
      </c>
      <c r="K10" s="4">
        <v>525</v>
      </c>
      <c r="L10" s="4">
        <v>628</v>
      </c>
      <c r="M10" s="4">
        <f t="shared" si="6"/>
        <v>1153</v>
      </c>
      <c r="N10" s="4">
        <f t="shared" si="0"/>
        <v>55672</v>
      </c>
      <c r="O10" s="4">
        <f t="shared" si="1"/>
        <v>22446</v>
      </c>
      <c r="P10" s="4">
        <f t="shared" si="2"/>
        <v>78118</v>
      </c>
      <c r="Q10" s="16" t="s">
        <v>7</v>
      </c>
    </row>
    <row r="11" spans="1:17" ht="20.100000000000001" customHeight="1">
      <c r="A11" s="17" t="s">
        <v>16</v>
      </c>
      <c r="B11" s="5">
        <v>13580</v>
      </c>
      <c r="C11" s="5">
        <v>12987</v>
      </c>
      <c r="D11" s="5">
        <f t="shared" si="3"/>
        <v>26567</v>
      </c>
      <c r="E11" s="5">
        <v>1179</v>
      </c>
      <c r="F11" s="5">
        <v>570</v>
      </c>
      <c r="G11" s="5">
        <f t="shared" si="4"/>
        <v>1749</v>
      </c>
      <c r="H11" s="5">
        <v>0</v>
      </c>
      <c r="I11" s="5">
        <v>36</v>
      </c>
      <c r="J11" s="5">
        <f t="shared" si="5"/>
        <v>36</v>
      </c>
      <c r="K11" s="5">
        <v>15</v>
      </c>
      <c r="L11" s="5">
        <v>5</v>
      </c>
      <c r="M11" s="5">
        <f t="shared" si="6"/>
        <v>20</v>
      </c>
      <c r="N11" s="5">
        <f t="shared" si="0"/>
        <v>14774</v>
      </c>
      <c r="O11" s="5">
        <f t="shared" si="1"/>
        <v>13598</v>
      </c>
      <c r="P11" s="5">
        <f t="shared" si="2"/>
        <v>28372</v>
      </c>
      <c r="Q11" s="18" t="s">
        <v>30</v>
      </c>
    </row>
    <row r="12" spans="1:17" ht="20.100000000000001" customHeight="1">
      <c r="A12" s="15" t="s">
        <v>23</v>
      </c>
      <c r="B12" s="4">
        <v>2571</v>
      </c>
      <c r="C12" s="4">
        <v>3901</v>
      </c>
      <c r="D12" s="4">
        <f t="shared" si="3"/>
        <v>6472</v>
      </c>
      <c r="E12" s="4">
        <v>729</v>
      </c>
      <c r="F12" s="4">
        <v>1761</v>
      </c>
      <c r="G12" s="4">
        <f t="shared" si="4"/>
        <v>2490</v>
      </c>
      <c r="H12" s="4">
        <v>0</v>
      </c>
      <c r="I12" s="4">
        <v>39</v>
      </c>
      <c r="J12" s="4">
        <f t="shared" si="5"/>
        <v>39</v>
      </c>
      <c r="K12" s="4">
        <v>114</v>
      </c>
      <c r="L12" s="4">
        <v>179</v>
      </c>
      <c r="M12" s="4">
        <f t="shared" si="6"/>
        <v>293</v>
      </c>
      <c r="N12" s="4">
        <f t="shared" si="0"/>
        <v>3414</v>
      </c>
      <c r="O12" s="4">
        <f t="shared" si="1"/>
        <v>5880</v>
      </c>
      <c r="P12" s="4">
        <f t="shared" si="2"/>
        <v>9294</v>
      </c>
      <c r="Q12" s="19" t="s">
        <v>31</v>
      </c>
    </row>
    <row r="13" spans="1:17" ht="20.100000000000001" customHeight="1">
      <c r="A13" s="17" t="s">
        <v>24</v>
      </c>
      <c r="B13" s="5">
        <v>1466</v>
      </c>
      <c r="C13" s="5">
        <v>4281</v>
      </c>
      <c r="D13" s="5">
        <f t="shared" si="3"/>
        <v>5747</v>
      </c>
      <c r="E13" s="5">
        <v>685</v>
      </c>
      <c r="F13" s="5">
        <v>525</v>
      </c>
      <c r="G13" s="5">
        <f t="shared" si="4"/>
        <v>1210</v>
      </c>
      <c r="H13" s="5">
        <v>2</v>
      </c>
      <c r="I13" s="5">
        <v>694</v>
      </c>
      <c r="J13" s="5">
        <f t="shared" si="5"/>
        <v>696</v>
      </c>
      <c r="K13" s="5">
        <v>21</v>
      </c>
      <c r="L13" s="5">
        <v>269</v>
      </c>
      <c r="M13" s="5">
        <f t="shared" si="6"/>
        <v>290</v>
      </c>
      <c r="N13" s="5">
        <f t="shared" si="0"/>
        <v>2174</v>
      </c>
      <c r="O13" s="5">
        <f t="shared" si="1"/>
        <v>5769</v>
      </c>
      <c r="P13" s="5">
        <f t="shared" si="2"/>
        <v>7943</v>
      </c>
      <c r="Q13" s="18" t="s">
        <v>8</v>
      </c>
    </row>
    <row r="14" spans="1:17" ht="20.100000000000001" customHeight="1">
      <c r="A14" s="15" t="s">
        <v>17</v>
      </c>
      <c r="B14" s="4">
        <v>2239</v>
      </c>
      <c r="C14" s="4">
        <v>3859</v>
      </c>
      <c r="D14" s="4">
        <f t="shared" si="3"/>
        <v>6098</v>
      </c>
      <c r="E14" s="4">
        <v>523</v>
      </c>
      <c r="F14" s="4">
        <v>666</v>
      </c>
      <c r="G14" s="4">
        <f t="shared" si="4"/>
        <v>1189</v>
      </c>
      <c r="H14" s="4">
        <v>1</v>
      </c>
      <c r="I14" s="4">
        <v>43</v>
      </c>
      <c r="J14" s="4">
        <f t="shared" si="5"/>
        <v>44</v>
      </c>
      <c r="K14" s="4">
        <v>0</v>
      </c>
      <c r="L14" s="4">
        <v>18</v>
      </c>
      <c r="M14" s="4">
        <f t="shared" si="6"/>
        <v>18</v>
      </c>
      <c r="N14" s="4">
        <f t="shared" si="0"/>
        <v>2763</v>
      </c>
      <c r="O14" s="4">
        <f t="shared" si="1"/>
        <v>4586</v>
      </c>
      <c r="P14" s="4">
        <f t="shared" si="2"/>
        <v>7349</v>
      </c>
      <c r="Q14" s="16" t="s">
        <v>9</v>
      </c>
    </row>
    <row r="15" spans="1:17" ht="20.100000000000001" customHeight="1">
      <c r="A15" s="17" t="s">
        <v>18</v>
      </c>
      <c r="B15" s="5">
        <v>745</v>
      </c>
      <c r="C15" s="5">
        <v>2991</v>
      </c>
      <c r="D15" s="5">
        <f t="shared" si="3"/>
        <v>3736</v>
      </c>
      <c r="E15" s="5">
        <v>282</v>
      </c>
      <c r="F15" s="5">
        <v>216</v>
      </c>
      <c r="G15" s="5">
        <f t="shared" si="4"/>
        <v>498</v>
      </c>
      <c r="H15" s="5">
        <v>0</v>
      </c>
      <c r="I15" s="5">
        <v>0</v>
      </c>
      <c r="J15" s="5">
        <f t="shared" si="5"/>
        <v>0</v>
      </c>
      <c r="K15" s="5">
        <v>1</v>
      </c>
      <c r="L15" s="5">
        <v>0</v>
      </c>
      <c r="M15" s="5">
        <f t="shared" si="6"/>
        <v>1</v>
      </c>
      <c r="N15" s="5">
        <f t="shared" si="0"/>
        <v>1028</v>
      </c>
      <c r="O15" s="5">
        <f t="shared" si="1"/>
        <v>3207</v>
      </c>
      <c r="P15" s="5">
        <f t="shared" si="2"/>
        <v>4235</v>
      </c>
      <c r="Q15" s="18" t="s">
        <v>10</v>
      </c>
    </row>
    <row r="16" spans="1:17" ht="20.100000000000001" customHeight="1">
      <c r="A16" s="15" t="s">
        <v>19</v>
      </c>
      <c r="B16" s="4">
        <v>7430</v>
      </c>
      <c r="C16" s="4">
        <v>9406</v>
      </c>
      <c r="D16" s="4">
        <f t="shared" si="3"/>
        <v>16836</v>
      </c>
      <c r="E16" s="4">
        <v>1457</v>
      </c>
      <c r="F16" s="4">
        <v>1502</v>
      </c>
      <c r="G16" s="4">
        <f t="shared" si="4"/>
        <v>2959</v>
      </c>
      <c r="H16" s="4">
        <v>0</v>
      </c>
      <c r="I16" s="4">
        <v>161</v>
      </c>
      <c r="J16" s="4">
        <f t="shared" si="5"/>
        <v>161</v>
      </c>
      <c r="K16" s="4">
        <v>32</v>
      </c>
      <c r="L16" s="4">
        <v>24</v>
      </c>
      <c r="M16" s="4">
        <f t="shared" si="6"/>
        <v>56</v>
      </c>
      <c r="N16" s="4">
        <f t="shared" si="0"/>
        <v>8919</v>
      </c>
      <c r="O16" s="4">
        <f t="shared" si="1"/>
        <v>11093</v>
      </c>
      <c r="P16" s="4">
        <f t="shared" si="2"/>
        <v>20012</v>
      </c>
      <c r="Q16" s="16" t="s">
        <v>32</v>
      </c>
    </row>
    <row r="17" spans="1:17" ht="20.100000000000001" customHeight="1">
      <c r="A17" s="17" t="s">
        <v>20</v>
      </c>
      <c r="B17" s="5">
        <v>46920</v>
      </c>
      <c r="C17" s="5">
        <v>45451</v>
      </c>
      <c r="D17" s="5">
        <f t="shared" si="3"/>
        <v>92371</v>
      </c>
      <c r="E17" s="5">
        <v>4047</v>
      </c>
      <c r="F17" s="5">
        <v>3781</v>
      </c>
      <c r="G17" s="5">
        <f t="shared" si="4"/>
        <v>7828</v>
      </c>
      <c r="H17" s="5">
        <v>0</v>
      </c>
      <c r="I17" s="5">
        <v>178</v>
      </c>
      <c r="J17" s="5">
        <f t="shared" si="5"/>
        <v>178</v>
      </c>
      <c r="K17" s="5">
        <v>490</v>
      </c>
      <c r="L17" s="5">
        <v>298</v>
      </c>
      <c r="M17" s="5">
        <f t="shared" si="6"/>
        <v>788</v>
      </c>
      <c r="N17" s="5">
        <f t="shared" si="0"/>
        <v>51457</v>
      </c>
      <c r="O17" s="5">
        <f t="shared" si="1"/>
        <v>49708</v>
      </c>
      <c r="P17" s="5">
        <f t="shared" si="2"/>
        <v>101165</v>
      </c>
      <c r="Q17" s="20" t="s">
        <v>33</v>
      </c>
    </row>
    <row r="18" spans="1:17" ht="20.100000000000001" customHeight="1">
      <c r="A18" s="15" t="s">
        <v>21</v>
      </c>
      <c r="B18" s="4">
        <v>1082</v>
      </c>
      <c r="C18" s="4">
        <v>755</v>
      </c>
      <c r="D18" s="4">
        <f t="shared" si="3"/>
        <v>1837</v>
      </c>
      <c r="E18" s="4">
        <v>713</v>
      </c>
      <c r="F18" s="4">
        <v>641</v>
      </c>
      <c r="G18" s="4">
        <f t="shared" si="4"/>
        <v>1354</v>
      </c>
      <c r="H18" s="4">
        <v>0</v>
      </c>
      <c r="I18" s="4">
        <v>0</v>
      </c>
      <c r="J18" s="4">
        <f t="shared" si="5"/>
        <v>0</v>
      </c>
      <c r="K18" s="4">
        <v>282</v>
      </c>
      <c r="L18" s="4">
        <v>28</v>
      </c>
      <c r="M18" s="4">
        <f t="shared" si="6"/>
        <v>310</v>
      </c>
      <c r="N18" s="4">
        <f t="shared" si="0"/>
        <v>2077</v>
      </c>
      <c r="O18" s="4">
        <f t="shared" si="1"/>
        <v>1424</v>
      </c>
      <c r="P18" s="4">
        <f t="shared" si="2"/>
        <v>3501</v>
      </c>
      <c r="Q18" s="21" t="s">
        <v>11</v>
      </c>
    </row>
    <row r="19" spans="1:17" ht="25.8" customHeight="1">
      <c r="A19" s="22" t="s">
        <v>1</v>
      </c>
      <c r="B19" s="7">
        <f>SUM(B6:B18)</f>
        <v>170308</v>
      </c>
      <c r="C19" s="7">
        <f t="shared" ref="C19:P19" si="7">SUM(C6:C18)</f>
        <v>167675</v>
      </c>
      <c r="D19" s="7">
        <f t="shared" si="7"/>
        <v>337983</v>
      </c>
      <c r="E19" s="7">
        <f t="shared" si="7"/>
        <v>19365</v>
      </c>
      <c r="F19" s="7">
        <f t="shared" si="7"/>
        <v>16150</v>
      </c>
      <c r="G19" s="7">
        <f t="shared" si="7"/>
        <v>35515</v>
      </c>
      <c r="H19" s="7">
        <f t="shared" si="7"/>
        <v>593</v>
      </c>
      <c r="I19" s="7">
        <f t="shared" si="7"/>
        <v>1783</v>
      </c>
      <c r="J19" s="7">
        <f t="shared" si="7"/>
        <v>2376</v>
      </c>
      <c r="K19" s="7">
        <f t="shared" si="7"/>
        <v>2103</v>
      </c>
      <c r="L19" s="7">
        <f t="shared" si="7"/>
        <v>2454</v>
      </c>
      <c r="M19" s="7">
        <f t="shared" si="7"/>
        <v>4557</v>
      </c>
      <c r="N19" s="7">
        <f t="shared" si="7"/>
        <v>192369</v>
      </c>
      <c r="O19" s="7">
        <f t="shared" si="7"/>
        <v>188062</v>
      </c>
      <c r="P19" s="7">
        <f t="shared" si="7"/>
        <v>380431</v>
      </c>
      <c r="Q19" s="7" t="s">
        <v>2</v>
      </c>
    </row>
    <row r="20" spans="1:17" ht="20.100000000000001" customHeight="1">
      <c r="A20" s="31" t="s">
        <v>0</v>
      </c>
      <c r="B20" s="31"/>
      <c r="C20" s="31"/>
      <c r="D20" s="31"/>
      <c r="E20" s="23"/>
      <c r="F20" s="23"/>
      <c r="G20" s="23"/>
      <c r="H20" s="23"/>
      <c r="I20" s="23"/>
      <c r="J20" s="23"/>
      <c r="K20" s="23"/>
      <c r="L20" s="29" t="s">
        <v>27</v>
      </c>
      <c r="M20" s="29"/>
      <c r="N20" s="29"/>
      <c r="O20" s="29"/>
      <c r="P20" s="29"/>
      <c r="Q20" s="29"/>
    </row>
    <row r="21" spans="1:17" ht="20.100000000000001" customHeight="1">
      <c r="A21" s="31" t="s">
        <v>58</v>
      </c>
      <c r="B21" s="31"/>
      <c r="C21" s="31"/>
      <c r="D21" s="31"/>
      <c r="E21" s="31"/>
      <c r="F21" s="31"/>
      <c r="G21" s="23"/>
      <c r="H21" s="23"/>
      <c r="I21" s="23"/>
      <c r="J21" s="23"/>
      <c r="K21" s="32" t="s">
        <v>41</v>
      </c>
      <c r="L21" s="32"/>
      <c r="M21" s="32"/>
      <c r="N21" s="32"/>
      <c r="O21" s="32"/>
      <c r="P21" s="32"/>
      <c r="Q21" s="32"/>
    </row>
    <row r="22" spans="1:17" ht="20.100000000000001" customHeight="1">
      <c r="A22" s="31" t="s">
        <v>57</v>
      </c>
      <c r="B22" s="31"/>
      <c r="C22" s="31"/>
      <c r="D22" s="31"/>
      <c r="E22" s="31"/>
      <c r="F22" s="31"/>
      <c r="G22" s="24"/>
      <c r="H22" s="25"/>
      <c r="I22" s="25"/>
      <c r="J22" s="25"/>
      <c r="K22" s="25"/>
      <c r="L22" s="25"/>
      <c r="M22" s="37" t="s">
        <v>46</v>
      </c>
      <c r="N22" s="37"/>
      <c r="O22" s="37"/>
      <c r="P22" s="37"/>
      <c r="Q22" s="37"/>
    </row>
    <row r="23" spans="1:17" ht="20.100000000000001" customHeight="1">
      <c r="A23" s="31" t="s">
        <v>56</v>
      </c>
      <c r="B23" s="31"/>
      <c r="C23" s="31"/>
      <c r="D23" s="31"/>
      <c r="E23" s="31"/>
      <c r="F23" s="31"/>
      <c r="G23" s="31"/>
      <c r="H23" s="37" t="s">
        <v>45</v>
      </c>
      <c r="I23" s="37"/>
      <c r="J23" s="37"/>
      <c r="K23" s="37"/>
      <c r="L23" s="37"/>
      <c r="M23" s="37"/>
      <c r="N23" s="37"/>
      <c r="O23" s="37"/>
      <c r="P23" s="37"/>
      <c r="Q23" s="37"/>
    </row>
    <row r="24" spans="1:17" ht="20.100000000000001" customHeight="1">
      <c r="A24" s="35" t="s">
        <v>55</v>
      </c>
      <c r="B24" s="35"/>
      <c r="C24" s="35"/>
      <c r="D24" s="35"/>
      <c r="E24" s="35"/>
      <c r="F24" s="35"/>
      <c r="G24" s="35"/>
      <c r="H24" s="26"/>
      <c r="I24" s="36" t="s">
        <v>42</v>
      </c>
      <c r="J24" s="36"/>
      <c r="K24" s="36"/>
      <c r="L24" s="36"/>
      <c r="M24" s="36"/>
      <c r="N24" s="36"/>
      <c r="O24" s="36"/>
      <c r="P24" s="36"/>
      <c r="Q24" s="36"/>
    </row>
    <row r="25" spans="1:17" ht="20.100000000000001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</sheetData>
  <mergeCells count="18">
    <mergeCell ref="A24:G24"/>
    <mergeCell ref="I24:Q24"/>
    <mergeCell ref="A22:F22"/>
    <mergeCell ref="M22:Q22"/>
    <mergeCell ref="A23:G23"/>
    <mergeCell ref="H23:Q23"/>
    <mergeCell ref="P1:Q1"/>
    <mergeCell ref="K4:M4"/>
    <mergeCell ref="L20:Q20"/>
    <mergeCell ref="N4:P4"/>
    <mergeCell ref="A21:F21"/>
    <mergeCell ref="K21:Q21"/>
    <mergeCell ref="B4:D4"/>
    <mergeCell ref="E4:G4"/>
    <mergeCell ref="A2:H2"/>
    <mergeCell ref="J2:Q2"/>
    <mergeCell ref="H4:J4"/>
    <mergeCell ref="A20:D20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75" orientation="landscape" r:id="rId1"/>
  <rowBreaks count="1" manualBreakCount="1">
    <brk id="2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جدول 9</vt:lpstr>
      <vt:lpstr>'جدول 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حبيب سلمان الشهاب</dc:creator>
  <cp:lastModifiedBy>ابو سلامه التيماني</cp:lastModifiedBy>
  <cp:lastPrinted>2018-12-18T06:29:26Z</cp:lastPrinted>
  <dcterms:created xsi:type="dcterms:W3CDTF">2014-01-19T07:05:08Z</dcterms:created>
  <dcterms:modified xsi:type="dcterms:W3CDTF">2020-06-14T08:00:37Z</dcterms:modified>
</cp:coreProperties>
</file>