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5E44E0B7-FA19-41F9-90A8-AF9C05F60A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جدول 5 " sheetId="22" r:id="rId1"/>
  </sheets>
  <definedNames>
    <definedName name="_xlnm.Print_Area" localSheetId="0">'جدول 5 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2" l="1"/>
  <c r="I18" i="22"/>
  <c r="I17" i="22"/>
  <c r="I16" i="22"/>
  <c r="I15" i="22"/>
  <c r="I14" i="22"/>
  <c r="I13" i="22"/>
  <c r="I12" i="22"/>
  <c r="I11" i="22"/>
  <c r="I10" i="22"/>
  <c r="I9" i="22"/>
  <c r="I8" i="22"/>
  <c r="I7" i="22"/>
  <c r="D7" i="22" l="1"/>
  <c r="D8" i="22"/>
  <c r="D9" i="22"/>
  <c r="D10" i="22"/>
  <c r="D11" i="22"/>
  <c r="D12" i="22"/>
  <c r="D13" i="22"/>
  <c r="D14" i="22"/>
  <c r="D15" i="22"/>
  <c r="D16" i="22"/>
  <c r="D17" i="22"/>
  <c r="D18" i="22"/>
  <c r="D19" i="22"/>
  <c r="J9" i="22" l="1"/>
  <c r="M8" i="22"/>
  <c r="M9" i="22"/>
  <c r="M10" i="22"/>
  <c r="M11" i="22"/>
  <c r="M12" i="22"/>
  <c r="M13" i="22"/>
  <c r="M14" i="22"/>
  <c r="M15" i="22"/>
  <c r="M16" i="22"/>
  <c r="M17" i="22"/>
  <c r="M18" i="22"/>
  <c r="M19" i="22"/>
  <c r="M7" i="22"/>
  <c r="C20" i="22"/>
  <c r="D20" i="22"/>
  <c r="E20" i="22"/>
  <c r="F20" i="22"/>
  <c r="H20" i="22"/>
  <c r="K20" i="22"/>
  <c r="L20" i="22"/>
  <c r="B20" i="22"/>
  <c r="G8" i="22"/>
  <c r="J8" i="22" s="1"/>
  <c r="G9" i="22"/>
  <c r="G10" i="22"/>
  <c r="J10" i="22" s="1"/>
  <c r="G11" i="22"/>
  <c r="J11" i="22" s="1"/>
  <c r="G12" i="22"/>
  <c r="J12" i="22" s="1"/>
  <c r="G13" i="22"/>
  <c r="J13" i="22" s="1"/>
  <c r="G14" i="22"/>
  <c r="J14" i="22" s="1"/>
  <c r="G15" i="22"/>
  <c r="J15" i="22" s="1"/>
  <c r="G16" i="22"/>
  <c r="J16" i="22" s="1"/>
  <c r="G17" i="22"/>
  <c r="J17" i="22" s="1"/>
  <c r="G18" i="22"/>
  <c r="J18" i="22" s="1"/>
  <c r="G19" i="22"/>
  <c r="J19" i="22" s="1"/>
  <c r="G7" i="22"/>
  <c r="J7" i="22" s="1"/>
  <c r="N18" i="22" l="1"/>
  <c r="N16" i="22"/>
  <c r="N12" i="22"/>
  <c r="N10" i="22"/>
  <c r="N8" i="22"/>
  <c r="N19" i="22"/>
  <c r="N17" i="22"/>
  <c r="N11" i="22"/>
  <c r="N9" i="22"/>
  <c r="N15" i="22"/>
  <c r="N14" i="22"/>
  <c r="N13" i="22"/>
  <c r="G20" i="22"/>
  <c r="M20" i="22"/>
  <c r="I20" i="22" l="1"/>
  <c r="J20" i="22" l="1"/>
  <c r="N7" i="22"/>
  <c r="N20" i="22" s="1"/>
</calcChain>
</file>

<file path=xl/sharedStrings.xml><?xml version="1.0" encoding="utf-8"?>
<sst xmlns="http://schemas.openxmlformats.org/spreadsheetml/2006/main" count="59" uniqueCount="56">
  <si>
    <t>الإجمالــــي</t>
  </si>
  <si>
    <t xml:space="preserve">  المصدر: المؤسسة العامة للتدريب التقني والمهني.</t>
  </si>
  <si>
    <t>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</si>
  <si>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</si>
  <si>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</si>
  <si>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</si>
  <si>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</si>
  <si>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</si>
  <si>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</si>
  <si>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</si>
  <si>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</si>
  <si>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</si>
  <si>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</si>
  <si>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</si>
  <si>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</si>
  <si>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</si>
  <si>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</si>
  <si>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</si>
  <si>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</si>
  <si>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</si>
  <si>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</si>
  <si>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</si>
  <si>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</si>
  <si>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</si>
  <si>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</si>
  <si>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</si>
  <si>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التدريب المهني     Vocational training</t>
  </si>
  <si>
    <t>الكليات التقنية       Technical Colleges</t>
  </si>
  <si>
    <t>معاهد الشراكات الاستراتيجية ــ ذكور     Strategic partnerships   institutes M</t>
  </si>
  <si>
    <t>المعاهد الصناعية  الثانوية    Secondary Industrial Institutes</t>
  </si>
  <si>
    <t>معاهد التدريب المهني الصناعي بالسجون (الاصلاحيات)    Industrial Vocational Training Institutes in Prisons</t>
  </si>
  <si>
    <t>الباحة</t>
  </si>
  <si>
    <t>التعليم والتدريب</t>
  </si>
  <si>
    <t xml:space="preserve"> Education &amp; Training </t>
  </si>
  <si>
    <t>المنطقة</t>
  </si>
  <si>
    <t xml:space="preserve"> Grand Total</t>
  </si>
  <si>
    <t xml:space="preserve">  المجموع 
Total  </t>
  </si>
  <si>
    <t>التدريب التقني                 Technical training</t>
  </si>
  <si>
    <t>Al-Riyadh</t>
  </si>
  <si>
    <t>Al-Qaseem</t>
  </si>
  <si>
    <t>Al-Madinah Al-Monawarah</t>
  </si>
  <si>
    <t>Aseer</t>
  </si>
  <si>
    <t>Makkah Al-Mokarramah</t>
  </si>
  <si>
    <t xml:space="preserve">الكليات التقنية العالمية 
 International Technical   Colleges </t>
  </si>
  <si>
    <t xml:space="preserve">  أناث
 F</t>
  </si>
  <si>
    <t xml:space="preserve">     ذكور  
 M    </t>
  </si>
  <si>
    <t xml:space="preserve">    ذكور 
  M    </t>
  </si>
  <si>
    <t xml:space="preserve">     أناث 
 F</t>
  </si>
  <si>
    <t>جدول 4-20</t>
  </si>
  <si>
    <t>Table 4-20</t>
  </si>
  <si>
    <t>نوع التدريب</t>
  </si>
  <si>
    <t xml:space="preserve"> المجموع</t>
  </si>
  <si>
    <t>المجموع الأجمالي</t>
  </si>
  <si>
    <t xml:space="preserve">المجموع
Total   </t>
  </si>
  <si>
    <t>أعضاء هيئة التدريب  بالمؤسسة العامة للتدريب التقني و المهني حسب المنطقة ونوع التدريب  والجنس للعام التدريبي 1440/1439(2019)</t>
  </si>
  <si>
    <t xml:space="preserve">  The Number of Training staff  of the Technical and Vocational Training Corporation by Region, Type of Training,  and Sex year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</si>
</sst>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theme="1"/>
      <name val="Calibri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6" fillId="5" borderId="0" xfId="0" applyFont="1" applyFill="1" applyAlignment="1">
      <alignment horizontal="left" vertical="center" wrapText="1" readingOrder="1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</cellXfs>
  <cellStyles count="4">
    <cellStyle name="Normal 2" xfId="1" xr:uid="{00000000-0005-0000-0000-000001000000}"/>
    <cellStyle name="Normal 3" xfId="3" xr:uid="{00000000-0005-0000-0000-000002000000}"/>
    <cellStyle name="Normal 3 2" xfId="2" xr:uid="{00000000-0005-0000-0000-000003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rightToLeft="1" tabSelected="1" topLeftCell="B1" zoomScaleNormal="100" workbookViewId="0">
      <selection activeCell="K12" sqref="K12"/>
    </sheetView>
  </sheetViews>
  <sheetFormatPr defaultColWidth="8.69140625" defaultRowHeight="20.100000000000001" customHeight="1"/>
  <cols>
    <col min="1" max="1" width="14.15234375" style="1" customWidth="1"/>
    <col min="2" max="7" width="8.61328125" style="1" customWidth="1"/>
    <col min="8" max="8" width="9.15234375" style="1" customWidth="1"/>
    <col min="9" max="10" width="8.61328125" style="1" customWidth="1"/>
    <col min="11" max="11" width="8.23046875" style="1" customWidth="1"/>
    <col min="12" max="12" width="14.15234375" style="1" customWidth="1"/>
    <col min="13" max="13" width="8.61328125" style="1" customWidth="1"/>
    <col min="14" max="14" width="10.61328125" style="1" customWidth="1"/>
    <col min="15" max="15" width="17.69140625" style="1" customWidth="1"/>
    <col min="16" max="16384" width="8.69140625" style="1"/>
  </cols>
  <sheetData>
    <row r="1" spans="1:15" ht="20.100000000000001" customHeigh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7" t="s">
        <v>33</v>
      </c>
      <c r="O1" s="27"/>
    </row>
    <row r="2" spans="1:15" ht="40.5" customHeight="1">
      <c r="A2" s="31" t="s">
        <v>54</v>
      </c>
      <c r="B2" s="31"/>
      <c r="C2" s="31"/>
      <c r="D2" s="31"/>
      <c r="E2" s="31"/>
      <c r="F2" s="31"/>
      <c r="G2" s="31"/>
      <c r="I2" s="33" t="s">
        <v>55</v>
      </c>
      <c r="J2" s="33"/>
      <c r="K2" s="33"/>
      <c r="L2" s="33"/>
      <c r="M2" s="33"/>
      <c r="N2" s="33"/>
      <c r="O2" s="33"/>
    </row>
    <row r="3" spans="1:15" ht="20.100000000000001" customHeight="1">
      <c r="A3" s="14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49</v>
      </c>
    </row>
    <row r="4" spans="1:15" ht="27" customHeight="1">
      <c r="A4" s="9" t="s">
        <v>50</v>
      </c>
      <c r="B4" s="38" t="s">
        <v>37</v>
      </c>
      <c r="C4" s="39"/>
      <c r="D4" s="39"/>
      <c r="E4" s="39"/>
      <c r="F4" s="39"/>
      <c r="G4" s="39"/>
      <c r="H4" s="39"/>
      <c r="I4" s="40"/>
      <c r="J4" s="32" t="s">
        <v>53</v>
      </c>
      <c r="K4" s="30" t="s">
        <v>26</v>
      </c>
      <c r="L4" s="30"/>
      <c r="M4" s="32" t="s">
        <v>51</v>
      </c>
      <c r="N4" s="36" t="s">
        <v>52</v>
      </c>
      <c r="O4" s="6" t="s">
        <v>12</v>
      </c>
    </row>
    <row r="5" spans="1:15" ht="33.75" customHeight="1">
      <c r="A5" s="28" t="s">
        <v>34</v>
      </c>
      <c r="B5" s="30" t="s">
        <v>27</v>
      </c>
      <c r="C5" s="30"/>
      <c r="D5" s="30"/>
      <c r="E5" s="30" t="s">
        <v>43</v>
      </c>
      <c r="F5" s="30"/>
      <c r="G5" s="30"/>
      <c r="H5" s="30" t="s">
        <v>28</v>
      </c>
      <c r="I5" s="32" t="s">
        <v>53</v>
      </c>
      <c r="J5" s="28"/>
      <c r="K5" s="30" t="s">
        <v>29</v>
      </c>
      <c r="L5" s="30" t="s">
        <v>30</v>
      </c>
      <c r="M5" s="28"/>
      <c r="N5" s="37"/>
      <c r="O5" s="28" t="s">
        <v>11</v>
      </c>
    </row>
    <row r="6" spans="1:15" ht="33.75" customHeight="1">
      <c r="A6" s="29"/>
      <c r="B6" s="7" t="s">
        <v>46</v>
      </c>
      <c r="C6" s="7" t="s">
        <v>47</v>
      </c>
      <c r="D6" s="7" t="s">
        <v>36</v>
      </c>
      <c r="E6" s="7" t="s">
        <v>45</v>
      </c>
      <c r="F6" s="7" t="s">
        <v>44</v>
      </c>
      <c r="G6" s="7" t="s">
        <v>36</v>
      </c>
      <c r="H6" s="30"/>
      <c r="I6" s="28"/>
      <c r="J6" s="29"/>
      <c r="K6" s="30"/>
      <c r="L6" s="30"/>
      <c r="M6" s="11" t="s">
        <v>2</v>
      </c>
      <c r="N6" s="8" t="s">
        <v>35</v>
      </c>
      <c r="O6" s="29"/>
    </row>
    <row r="7" spans="1:15" ht="20.100000000000001" customHeight="1">
      <c r="A7" s="17" t="s">
        <v>31</v>
      </c>
      <c r="B7" s="2">
        <v>135</v>
      </c>
      <c r="C7" s="3">
        <v>41</v>
      </c>
      <c r="D7" s="3">
        <f>C7+B7</f>
        <v>176</v>
      </c>
      <c r="E7" s="3">
        <v>0</v>
      </c>
      <c r="F7" s="3">
        <v>0</v>
      </c>
      <c r="G7" s="3">
        <f>E7+F7</f>
        <v>0</v>
      </c>
      <c r="H7" s="3">
        <v>8</v>
      </c>
      <c r="I7" s="3">
        <f t="shared" ref="I7:I19" si="0">H7</f>
        <v>8</v>
      </c>
      <c r="J7" s="3">
        <f>D7+G7+I7</f>
        <v>184</v>
      </c>
      <c r="K7" s="3">
        <v>50</v>
      </c>
      <c r="L7" s="3">
        <v>8</v>
      </c>
      <c r="M7" s="3">
        <f>L7+K7</f>
        <v>58</v>
      </c>
      <c r="N7" s="3">
        <f>J7+M7</f>
        <v>242</v>
      </c>
      <c r="O7" s="18" t="s">
        <v>3</v>
      </c>
    </row>
    <row r="8" spans="1:15" ht="20.100000000000001" customHeight="1">
      <c r="A8" s="19" t="s">
        <v>21</v>
      </c>
      <c r="B8" s="4">
        <v>199</v>
      </c>
      <c r="C8" s="5">
        <v>40</v>
      </c>
      <c r="D8" s="5">
        <f t="shared" ref="D8:D19" si="1">C8+B8</f>
        <v>239</v>
      </c>
      <c r="E8" s="5">
        <v>0</v>
      </c>
      <c r="F8" s="5">
        <v>49</v>
      </c>
      <c r="G8" s="5">
        <f t="shared" ref="G8:G19" si="2">E8+F8</f>
        <v>49</v>
      </c>
      <c r="H8" s="5">
        <v>0</v>
      </c>
      <c r="I8" s="5">
        <f t="shared" si="0"/>
        <v>0</v>
      </c>
      <c r="J8" s="5">
        <f t="shared" ref="J8:J19" si="3">D8+G8+I8</f>
        <v>288</v>
      </c>
      <c r="K8" s="5">
        <v>56</v>
      </c>
      <c r="L8" s="5">
        <v>15</v>
      </c>
      <c r="M8" s="5">
        <f>L8+K8</f>
        <v>71</v>
      </c>
      <c r="N8" s="5">
        <f t="shared" ref="N8:N19" si="4">J8+M8</f>
        <v>359</v>
      </c>
      <c r="O8" s="20" t="s">
        <v>4</v>
      </c>
    </row>
    <row r="9" spans="1:15" ht="20.100000000000001" customHeight="1">
      <c r="A9" s="17" t="s">
        <v>13</v>
      </c>
      <c r="B9" s="2">
        <v>88</v>
      </c>
      <c r="C9" s="3">
        <v>36</v>
      </c>
      <c r="D9" s="3">
        <f t="shared" si="1"/>
        <v>124</v>
      </c>
      <c r="E9" s="3">
        <v>0</v>
      </c>
      <c r="F9" s="3">
        <v>18</v>
      </c>
      <c r="G9" s="3">
        <f t="shared" si="2"/>
        <v>18</v>
      </c>
      <c r="H9" s="3">
        <v>10</v>
      </c>
      <c r="I9" s="3">
        <f t="shared" si="0"/>
        <v>10</v>
      </c>
      <c r="J9" s="3">
        <f t="shared" si="3"/>
        <v>152</v>
      </c>
      <c r="K9" s="3">
        <v>37</v>
      </c>
      <c r="L9" s="3">
        <v>13</v>
      </c>
      <c r="M9" s="3">
        <f t="shared" ref="M9:M19" si="5">L9+K9</f>
        <v>50</v>
      </c>
      <c r="N9" s="3">
        <f t="shared" si="4"/>
        <v>202</v>
      </c>
      <c r="O9" s="18" t="s">
        <v>5</v>
      </c>
    </row>
    <row r="10" spans="1:15" ht="20.100000000000001" customHeight="1">
      <c r="A10" s="19" t="s">
        <v>14</v>
      </c>
      <c r="B10" s="4">
        <v>1167</v>
      </c>
      <c r="C10" s="5">
        <v>268</v>
      </c>
      <c r="D10" s="5">
        <f t="shared" si="1"/>
        <v>1435</v>
      </c>
      <c r="E10" s="5">
        <v>396</v>
      </c>
      <c r="F10" s="5">
        <v>140</v>
      </c>
      <c r="G10" s="5">
        <f t="shared" si="2"/>
        <v>536</v>
      </c>
      <c r="H10" s="5">
        <v>188</v>
      </c>
      <c r="I10" s="5">
        <f t="shared" si="0"/>
        <v>188</v>
      </c>
      <c r="J10" s="5">
        <f t="shared" si="3"/>
        <v>2159</v>
      </c>
      <c r="K10" s="5">
        <v>443</v>
      </c>
      <c r="L10" s="5">
        <v>55</v>
      </c>
      <c r="M10" s="5">
        <f t="shared" si="5"/>
        <v>498</v>
      </c>
      <c r="N10" s="5">
        <f t="shared" si="4"/>
        <v>2657</v>
      </c>
      <c r="O10" s="20" t="s">
        <v>38</v>
      </c>
    </row>
    <row r="11" spans="1:15" ht="20.100000000000001" customHeight="1">
      <c r="A11" s="17" t="s">
        <v>22</v>
      </c>
      <c r="B11" s="2">
        <v>634</v>
      </c>
      <c r="C11" s="3">
        <v>93</v>
      </c>
      <c r="D11" s="3">
        <f t="shared" si="1"/>
        <v>727</v>
      </c>
      <c r="E11" s="3">
        <v>112</v>
      </c>
      <c r="F11" s="3">
        <v>354</v>
      </c>
      <c r="G11" s="3">
        <f t="shared" si="2"/>
        <v>466</v>
      </c>
      <c r="H11" s="3">
        <v>636</v>
      </c>
      <c r="I11" s="3">
        <f t="shared" si="0"/>
        <v>636</v>
      </c>
      <c r="J11" s="3">
        <f t="shared" si="3"/>
        <v>1829</v>
      </c>
      <c r="K11" s="3">
        <v>393</v>
      </c>
      <c r="L11" s="3">
        <v>67</v>
      </c>
      <c r="M11" s="3">
        <f t="shared" si="5"/>
        <v>460</v>
      </c>
      <c r="N11" s="3">
        <f t="shared" si="4"/>
        <v>2289</v>
      </c>
      <c r="O11" s="18" t="s">
        <v>6</v>
      </c>
    </row>
    <row r="12" spans="1:15" ht="20.100000000000001" customHeight="1">
      <c r="A12" s="19" t="s">
        <v>15</v>
      </c>
      <c r="B12" s="4">
        <v>598</v>
      </c>
      <c r="C12" s="5">
        <v>83</v>
      </c>
      <c r="D12" s="5">
        <f t="shared" si="1"/>
        <v>681</v>
      </c>
      <c r="E12" s="5">
        <v>20</v>
      </c>
      <c r="F12" s="5">
        <v>72</v>
      </c>
      <c r="G12" s="5">
        <f t="shared" si="2"/>
        <v>92</v>
      </c>
      <c r="H12" s="5">
        <v>32</v>
      </c>
      <c r="I12" s="5">
        <f t="shared" si="0"/>
        <v>32</v>
      </c>
      <c r="J12" s="5">
        <f t="shared" si="3"/>
        <v>805</v>
      </c>
      <c r="K12" s="5">
        <v>211</v>
      </c>
      <c r="L12" s="5">
        <v>46</v>
      </c>
      <c r="M12" s="5">
        <f t="shared" si="5"/>
        <v>257</v>
      </c>
      <c r="N12" s="5">
        <f t="shared" si="4"/>
        <v>1062</v>
      </c>
      <c r="O12" s="20" t="s">
        <v>39</v>
      </c>
    </row>
    <row r="13" spans="1:15" ht="20.100000000000001" customHeight="1">
      <c r="A13" s="17" t="s">
        <v>23</v>
      </c>
      <c r="B13" s="2">
        <v>464</v>
      </c>
      <c r="C13" s="3">
        <v>73</v>
      </c>
      <c r="D13" s="3">
        <f t="shared" si="1"/>
        <v>537</v>
      </c>
      <c r="E13" s="3">
        <v>44</v>
      </c>
      <c r="F13" s="3">
        <v>126</v>
      </c>
      <c r="G13" s="3">
        <f t="shared" si="2"/>
        <v>170</v>
      </c>
      <c r="H13" s="3">
        <v>28</v>
      </c>
      <c r="I13" s="3">
        <f t="shared" si="0"/>
        <v>28</v>
      </c>
      <c r="J13" s="3">
        <f t="shared" si="3"/>
        <v>735</v>
      </c>
      <c r="K13" s="3">
        <v>276</v>
      </c>
      <c r="L13" s="3">
        <v>24</v>
      </c>
      <c r="M13" s="3">
        <f t="shared" si="5"/>
        <v>300</v>
      </c>
      <c r="N13" s="3">
        <f t="shared" si="4"/>
        <v>1035</v>
      </c>
      <c r="O13" s="21" t="s">
        <v>40</v>
      </c>
    </row>
    <row r="14" spans="1:15" ht="20.100000000000001" customHeight="1">
      <c r="A14" s="19" t="s">
        <v>24</v>
      </c>
      <c r="B14" s="4">
        <v>229</v>
      </c>
      <c r="C14" s="5">
        <v>66</v>
      </c>
      <c r="D14" s="5">
        <f t="shared" si="1"/>
        <v>295</v>
      </c>
      <c r="E14" s="5">
        <v>33</v>
      </c>
      <c r="F14" s="5">
        <v>21</v>
      </c>
      <c r="G14" s="5">
        <f t="shared" si="2"/>
        <v>54</v>
      </c>
      <c r="H14" s="5">
        <v>0</v>
      </c>
      <c r="I14" s="5">
        <f t="shared" si="0"/>
        <v>0</v>
      </c>
      <c r="J14" s="5">
        <f t="shared" si="3"/>
        <v>349</v>
      </c>
      <c r="K14" s="5">
        <v>163</v>
      </c>
      <c r="L14" s="5">
        <v>12</v>
      </c>
      <c r="M14" s="5">
        <f t="shared" si="5"/>
        <v>175</v>
      </c>
      <c r="N14" s="5">
        <f t="shared" si="4"/>
        <v>524</v>
      </c>
      <c r="O14" s="20" t="s">
        <v>7</v>
      </c>
    </row>
    <row r="15" spans="1:15" ht="20.100000000000001" customHeight="1">
      <c r="A15" s="17" t="s">
        <v>16</v>
      </c>
      <c r="B15" s="2">
        <v>257</v>
      </c>
      <c r="C15" s="3">
        <v>29</v>
      </c>
      <c r="D15" s="3">
        <f t="shared" si="1"/>
        <v>286</v>
      </c>
      <c r="E15" s="3">
        <v>17</v>
      </c>
      <c r="F15" s="3">
        <v>0</v>
      </c>
      <c r="G15" s="3">
        <f t="shared" si="2"/>
        <v>17</v>
      </c>
      <c r="H15" s="3">
        <v>56</v>
      </c>
      <c r="I15" s="3">
        <f t="shared" si="0"/>
        <v>56</v>
      </c>
      <c r="J15" s="3">
        <f t="shared" si="3"/>
        <v>359</v>
      </c>
      <c r="K15" s="3">
        <v>115</v>
      </c>
      <c r="L15" s="3">
        <v>21</v>
      </c>
      <c r="M15" s="3">
        <f t="shared" si="5"/>
        <v>136</v>
      </c>
      <c r="N15" s="3">
        <f t="shared" si="4"/>
        <v>495</v>
      </c>
      <c r="O15" s="18" t="s">
        <v>8</v>
      </c>
    </row>
    <row r="16" spans="1:15" ht="20.100000000000001" customHeight="1">
      <c r="A16" s="19" t="s">
        <v>17</v>
      </c>
      <c r="B16" s="4">
        <v>315</v>
      </c>
      <c r="C16" s="5">
        <v>55</v>
      </c>
      <c r="D16" s="5">
        <f t="shared" si="1"/>
        <v>370</v>
      </c>
      <c r="E16" s="5">
        <v>0</v>
      </c>
      <c r="F16" s="5">
        <v>0</v>
      </c>
      <c r="G16" s="5">
        <f t="shared" si="2"/>
        <v>0</v>
      </c>
      <c r="H16" s="5">
        <v>0</v>
      </c>
      <c r="I16" s="5">
        <f t="shared" si="0"/>
        <v>0</v>
      </c>
      <c r="J16" s="5">
        <f t="shared" si="3"/>
        <v>370</v>
      </c>
      <c r="K16" s="5">
        <v>68</v>
      </c>
      <c r="L16" s="5">
        <v>8</v>
      </c>
      <c r="M16" s="5">
        <f t="shared" si="5"/>
        <v>76</v>
      </c>
      <c r="N16" s="5">
        <f t="shared" si="4"/>
        <v>446</v>
      </c>
      <c r="O16" s="20" t="s">
        <v>9</v>
      </c>
    </row>
    <row r="17" spans="1:15" ht="20.100000000000001" customHeight="1">
      <c r="A17" s="17" t="s">
        <v>18</v>
      </c>
      <c r="B17" s="2">
        <v>662</v>
      </c>
      <c r="C17" s="3">
        <v>93</v>
      </c>
      <c r="D17" s="3">
        <f t="shared" si="1"/>
        <v>755</v>
      </c>
      <c r="E17" s="3">
        <v>0</v>
      </c>
      <c r="F17" s="3">
        <v>12</v>
      </c>
      <c r="G17" s="3">
        <f t="shared" si="2"/>
        <v>12</v>
      </c>
      <c r="H17" s="3">
        <v>0</v>
      </c>
      <c r="I17" s="3">
        <f t="shared" si="0"/>
        <v>0</v>
      </c>
      <c r="J17" s="3">
        <f t="shared" si="3"/>
        <v>767</v>
      </c>
      <c r="K17" s="3">
        <v>268</v>
      </c>
      <c r="L17" s="3">
        <v>28</v>
      </c>
      <c r="M17" s="3">
        <f t="shared" si="5"/>
        <v>296</v>
      </c>
      <c r="N17" s="3">
        <f t="shared" si="4"/>
        <v>1063</v>
      </c>
      <c r="O17" s="18" t="s">
        <v>41</v>
      </c>
    </row>
    <row r="18" spans="1:15" ht="20.100000000000001" customHeight="1">
      <c r="A18" s="19" t="s">
        <v>19</v>
      </c>
      <c r="B18" s="4">
        <v>1096</v>
      </c>
      <c r="C18" s="5">
        <v>211</v>
      </c>
      <c r="D18" s="5">
        <f t="shared" si="1"/>
        <v>1307</v>
      </c>
      <c r="E18" s="5">
        <v>120</v>
      </c>
      <c r="F18" s="5">
        <v>73</v>
      </c>
      <c r="G18" s="5">
        <f t="shared" si="2"/>
        <v>193</v>
      </c>
      <c r="H18" s="5">
        <v>79</v>
      </c>
      <c r="I18" s="5">
        <f t="shared" si="0"/>
        <v>79</v>
      </c>
      <c r="J18" s="5">
        <f t="shared" si="3"/>
        <v>1579</v>
      </c>
      <c r="K18" s="5">
        <v>412</v>
      </c>
      <c r="L18" s="5">
        <v>73</v>
      </c>
      <c r="M18" s="5">
        <f t="shared" si="5"/>
        <v>485</v>
      </c>
      <c r="N18" s="5">
        <f t="shared" si="4"/>
        <v>2064</v>
      </c>
      <c r="O18" s="22" t="s">
        <v>42</v>
      </c>
    </row>
    <row r="19" spans="1:15" ht="20.100000000000001" customHeight="1">
      <c r="A19" s="17" t="s">
        <v>20</v>
      </c>
      <c r="B19" s="2">
        <v>181</v>
      </c>
      <c r="C19" s="3">
        <v>32</v>
      </c>
      <c r="D19" s="3">
        <f t="shared" si="1"/>
        <v>213</v>
      </c>
      <c r="E19" s="3">
        <v>0</v>
      </c>
      <c r="F19" s="3">
        <v>0</v>
      </c>
      <c r="G19" s="3">
        <f t="shared" si="2"/>
        <v>0</v>
      </c>
      <c r="H19" s="3">
        <v>0</v>
      </c>
      <c r="I19" s="3">
        <f t="shared" si="0"/>
        <v>0</v>
      </c>
      <c r="J19" s="3">
        <f t="shared" si="3"/>
        <v>213</v>
      </c>
      <c r="K19" s="3">
        <v>65</v>
      </c>
      <c r="L19" s="3">
        <v>6</v>
      </c>
      <c r="M19" s="3">
        <f t="shared" si="5"/>
        <v>71</v>
      </c>
      <c r="N19" s="3">
        <f t="shared" si="4"/>
        <v>284</v>
      </c>
      <c r="O19" s="23" t="s">
        <v>10</v>
      </c>
    </row>
    <row r="20" spans="1:15" ht="25.2" customHeight="1">
      <c r="A20" s="10" t="s">
        <v>0</v>
      </c>
      <c r="B20" s="24">
        <f>SUM(B7:B19)</f>
        <v>6025</v>
      </c>
      <c r="C20" s="24">
        <f t="shared" ref="C20:N20" si="6">SUM(C7:C19)</f>
        <v>1120</v>
      </c>
      <c r="D20" s="24">
        <f t="shared" si="6"/>
        <v>7145</v>
      </c>
      <c r="E20" s="24">
        <f t="shared" si="6"/>
        <v>742</v>
      </c>
      <c r="F20" s="24">
        <f t="shared" si="6"/>
        <v>865</v>
      </c>
      <c r="G20" s="24">
        <f t="shared" si="6"/>
        <v>1607</v>
      </c>
      <c r="H20" s="24">
        <f t="shared" si="6"/>
        <v>1037</v>
      </c>
      <c r="I20" s="24">
        <f t="shared" si="6"/>
        <v>1037</v>
      </c>
      <c r="J20" s="24">
        <f t="shared" si="6"/>
        <v>9789</v>
      </c>
      <c r="K20" s="24">
        <f t="shared" si="6"/>
        <v>2557</v>
      </c>
      <c r="L20" s="24">
        <f t="shared" si="6"/>
        <v>376</v>
      </c>
      <c r="M20" s="24">
        <f t="shared" si="6"/>
        <v>2933</v>
      </c>
      <c r="N20" s="24">
        <f t="shared" si="6"/>
        <v>12722</v>
      </c>
      <c r="O20" s="25" t="s">
        <v>2</v>
      </c>
    </row>
    <row r="21" spans="1:15" ht="20.100000000000001" customHeight="1">
      <c r="A21" s="34" t="s">
        <v>1</v>
      </c>
      <c r="B21" s="34"/>
      <c r="C21" s="34"/>
      <c r="K21" s="26"/>
      <c r="L21" s="35" t="s">
        <v>25</v>
      </c>
      <c r="M21" s="35"/>
      <c r="N21" s="35"/>
      <c r="O21" s="35"/>
    </row>
  </sheetData>
  <mergeCells count="18">
    <mergeCell ref="A21:C21"/>
    <mergeCell ref="L21:O21"/>
    <mergeCell ref="A5:A6"/>
    <mergeCell ref="N4:N5"/>
    <mergeCell ref="M4:M5"/>
    <mergeCell ref="B4:I4"/>
    <mergeCell ref="I5:I6"/>
    <mergeCell ref="N1:O1"/>
    <mergeCell ref="O5:O6"/>
    <mergeCell ref="K4:L4"/>
    <mergeCell ref="B5:D5"/>
    <mergeCell ref="E5:G5"/>
    <mergeCell ref="H5:H6"/>
    <mergeCell ref="K5:K6"/>
    <mergeCell ref="L5:L6"/>
    <mergeCell ref="A2:G2"/>
    <mergeCell ref="J4:J6"/>
    <mergeCell ref="I2:O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جدول 5 </vt:lpstr>
      <vt:lpstr>'جدول 5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ابو سلامه التيماني</cp:lastModifiedBy>
  <cp:lastPrinted>2018-12-18T06:26:09Z</cp:lastPrinted>
  <dcterms:created xsi:type="dcterms:W3CDTF">2014-01-19T07:05:08Z</dcterms:created>
  <dcterms:modified xsi:type="dcterms:W3CDTF">2020-06-14T07:46:13Z</dcterms:modified>
</cp:coreProperties>
</file>