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تعليم 4\فصل التعليم 4\"/>
    </mc:Choice>
  </mc:AlternateContent>
  <bookViews>
    <workbookView xWindow="0" yWindow="0" windowWidth="19410" windowHeight="7785"/>
  </bookViews>
  <sheets>
    <sheet name="جدول 3 " sheetId="19" r:id="rId1"/>
  </sheets>
  <definedNames>
    <definedName name="_xlnm.Print_Area" localSheetId="0">'جدول 3 '!$A$1:$P$22</definedName>
  </definedNames>
  <calcPr calcId="162913"/>
</workbook>
</file>

<file path=xl/calcChain.xml><?xml version="1.0" encoding="utf-8"?>
<calcChain xmlns="http://schemas.openxmlformats.org/spreadsheetml/2006/main">
  <c r="O9" i="19" l="1"/>
  <c r="O10" i="19"/>
  <c r="O11" i="19"/>
  <c r="O12" i="19"/>
  <c r="O13" i="19"/>
  <c r="O14" i="19"/>
  <c r="O15" i="19"/>
  <c r="O16" i="19"/>
  <c r="O17" i="19"/>
  <c r="O18" i="19"/>
  <c r="O19" i="19"/>
  <c r="O20" i="19"/>
  <c r="O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8" i="19"/>
  <c r="C21" i="19" l="1"/>
  <c r="D21" i="19"/>
  <c r="F21" i="19"/>
  <c r="G21" i="19"/>
  <c r="I21" i="19"/>
  <c r="L21" i="19"/>
  <c r="M21" i="19"/>
  <c r="N21" i="19"/>
  <c r="B21" i="19"/>
  <c r="E21" i="19"/>
  <c r="H21" i="19" l="1"/>
  <c r="K21" i="19" l="1"/>
  <c r="O21" i="19"/>
  <c r="J21" i="19"/>
</calcChain>
</file>

<file path=xl/sharedStrings.xml><?xml version="1.0" encoding="utf-8"?>
<sst xmlns="http://schemas.openxmlformats.org/spreadsheetml/2006/main" count="65" uniqueCount="60">
  <si>
    <t>الإجمالــــي</t>
  </si>
  <si>
    <t xml:space="preserve">  المصدر: المؤسسة العامة للتدريب التقني والمهني.</t>
  </si>
  <si>
    <t>ذكور   M</t>
  </si>
  <si>
    <t>ذكور  M</t>
  </si>
  <si>
    <t>Total</t>
  </si>
  <si>
    <t>أناث  F</t>
  </si>
  <si>
    <t>أناث   F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</si>
  <si>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</si>
  <si>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</si>
  <si>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</si>
  <si>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</si>
  <si>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</si>
  <si>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</si>
  <si>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</si>
  <si>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</si>
  <si>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</si>
  <si>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</si>
  <si>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>التدريب المهني      Vocational training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</si>
  <si>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</si>
  <si>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</si>
  <si>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</si>
  <si>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</si>
  <si>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</si>
  <si>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</si>
  <si>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</si>
  <si>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</si>
  <si>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</si>
  <si>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</si>
  <si>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</si>
  <si>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</si>
  <si>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</si>
  <si>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معاهد الشراكات الاستراتيجية ــ ذكور     Strategic partnerships   institutes M</t>
  </si>
  <si>
    <t>الكليات التقنية     Technical Colleges</t>
  </si>
  <si>
    <t>دبلوم     diploma</t>
  </si>
  <si>
    <t>معاهد التدريب المهني الصناعي بالسجون (الاصلاحيات)         Industrial Vocational Training Institutes in Prisons</t>
  </si>
  <si>
    <t>الباحة</t>
  </si>
  <si>
    <t>التدريب التقني        Technical training</t>
  </si>
  <si>
    <t>الكليات التقنية العالمية   International Technical   Colleges</t>
  </si>
  <si>
    <t>المعاهد الصناعية الثانوية     Secondary Industrial Institutes</t>
  </si>
  <si>
    <t xml:space="preserve">نوع التدريب
المنطقة  </t>
  </si>
  <si>
    <t>التعليم والتدريب</t>
  </si>
  <si>
    <t xml:space="preserve"> Education &amp; Training </t>
  </si>
  <si>
    <t xml:space="preserve">المجموع الأجمالي     </t>
  </si>
  <si>
    <t>Grand Total</t>
  </si>
  <si>
    <t xml:space="preserve">المجموع      </t>
  </si>
  <si>
    <t xml:space="preserve"> المجموع       </t>
  </si>
  <si>
    <t xml:space="preserve">  Total </t>
  </si>
  <si>
    <t xml:space="preserve"> المجموع        </t>
  </si>
  <si>
    <t xml:space="preserve">    بكالوريوس    bachelor's</t>
  </si>
  <si>
    <t>Al-Riyadh</t>
  </si>
  <si>
    <t>Al-Qaseem</t>
  </si>
  <si>
    <t>Al-Madinah Al-Monawarah</t>
  </si>
  <si>
    <t>Aseer</t>
  </si>
  <si>
    <t>Makkah Al-Mokarramah</t>
  </si>
  <si>
    <t>جدول 4-18</t>
  </si>
  <si>
    <t>Table 4-18</t>
  </si>
  <si>
    <t>المجموع</t>
  </si>
  <si>
    <t xml:space="preserve">المجموع
Total   </t>
  </si>
  <si>
    <t>أعداد المتدربين  بالمؤسسة العامة للتدريب التقني و المهني حسب المنطقة ونوع التدريب  والجنس  للعام التدريبي 1440/1439(2019)</t>
  </si>
  <si>
    <t>The Number of Trainees of the Technical and Vocational Training Corporation by Region, Type of Training, and Sex for the Year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</si>
</sst>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0"/>
      <name val="Frutiger LT Arabic 55 Roman"/>
    </font>
    <font>
      <sz val="10"/>
      <color theme="1"/>
      <name val="Frutiger LT Arabic 55 Roman"/>
    </font>
    <font>
      <sz val="10"/>
      <color rgb="FF31869B"/>
      <name val="Frutiger LT Arabic 55 Roman"/>
    </font>
    <font>
      <sz val="12"/>
      <color theme="1"/>
      <name val="Calibri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53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vertical="center" wrapText="1" readingOrder="2"/>
    </xf>
    <xf numFmtId="0" fontId="1" fillId="0" borderId="0" xfId="0" applyFont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3" fontId="5" fillId="3" borderId="1" xfId="1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3" fontId="1" fillId="0" borderId="0" xfId="0" applyNumberFormat="1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center" vertical="center" wrapText="1" readingOrder="2"/>
    </xf>
    <xf numFmtId="0" fontId="8" fillId="0" borderId="0" xfId="0" applyFont="1" applyFill="1" applyAlignment="1">
      <alignment vertical="center" wrapText="1" readingOrder="2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6" fillId="5" borderId="0" xfId="0" applyFont="1" applyFill="1" applyAlignment="1">
      <alignment horizontal="left" vertical="center" wrapText="1" readingOrder="1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 readingOrder="2"/>
    </xf>
    <xf numFmtId="0" fontId="4" fillId="4" borderId="9" xfId="0" applyFont="1" applyFill="1" applyBorder="1" applyAlignment="1">
      <alignment horizontal="center" vertical="center" wrapText="1" readingOrder="2"/>
    </xf>
    <xf numFmtId="0" fontId="4" fillId="4" borderId="10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tabSelected="1" zoomScaleNormal="100" workbookViewId="0">
      <selection activeCell="C1" sqref="C1"/>
    </sheetView>
  </sheetViews>
  <sheetFormatPr defaultColWidth="8.7265625" defaultRowHeight="20.100000000000001" customHeight="1"/>
  <cols>
    <col min="1" max="1" width="13.1796875" style="4" customWidth="1"/>
    <col min="2" max="8" width="7.6328125" style="4" customWidth="1"/>
    <col min="9" max="9" width="9" style="4" customWidth="1"/>
    <col min="10" max="11" width="7.6328125" style="4" customWidth="1"/>
    <col min="12" max="12" width="8.90625" style="4" customWidth="1"/>
    <col min="13" max="13" width="15.81640625" style="4" customWidth="1"/>
    <col min="14" max="14" width="7.6328125" style="4" customWidth="1"/>
    <col min="15" max="15" width="9.6328125" style="4" customWidth="1"/>
    <col min="16" max="16" width="18.36328125" style="4" customWidth="1"/>
    <col min="17" max="16384" width="8.7265625" style="4"/>
  </cols>
  <sheetData>
    <row r="1" spans="1:16" ht="20.100000000000001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1" t="s">
        <v>41</v>
      </c>
      <c r="P1" s="31"/>
    </row>
    <row r="2" spans="1:16" ht="38.25" customHeight="1">
      <c r="A2" s="41" t="s">
        <v>58</v>
      </c>
      <c r="B2" s="41"/>
      <c r="C2" s="41"/>
      <c r="D2" s="41"/>
      <c r="E2" s="41"/>
      <c r="F2" s="41"/>
      <c r="G2" s="41"/>
      <c r="H2" s="17"/>
      <c r="I2" s="42" t="s">
        <v>59</v>
      </c>
      <c r="J2" s="42"/>
      <c r="K2" s="42"/>
      <c r="L2" s="42"/>
      <c r="M2" s="42"/>
      <c r="N2" s="42"/>
      <c r="O2" s="42"/>
      <c r="P2" s="42"/>
    </row>
    <row r="3" spans="1:16" ht="20.100000000000001" customHeight="1">
      <c r="A3" s="18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 t="s">
        <v>55</v>
      </c>
    </row>
    <row r="4" spans="1:16" ht="20.100000000000001" customHeight="1">
      <c r="A4" s="34" t="s">
        <v>39</v>
      </c>
      <c r="B4" s="50" t="s">
        <v>36</v>
      </c>
      <c r="C4" s="51"/>
      <c r="D4" s="51"/>
      <c r="E4" s="51"/>
      <c r="F4" s="51"/>
      <c r="G4" s="51"/>
      <c r="H4" s="51"/>
      <c r="I4" s="51"/>
      <c r="J4" s="52"/>
      <c r="K4" s="35" t="s">
        <v>56</v>
      </c>
      <c r="L4" s="33" t="s">
        <v>17</v>
      </c>
      <c r="M4" s="32"/>
      <c r="N4" s="35" t="s">
        <v>44</v>
      </c>
      <c r="O4" s="43" t="s">
        <v>42</v>
      </c>
      <c r="P4" s="37" t="s">
        <v>16</v>
      </c>
    </row>
    <row r="5" spans="1:16" ht="27" customHeight="1">
      <c r="A5" s="34"/>
      <c r="B5" s="34" t="s">
        <v>32</v>
      </c>
      <c r="C5" s="34"/>
      <c r="D5" s="34"/>
      <c r="E5" s="35"/>
      <c r="F5" s="34" t="s">
        <v>37</v>
      </c>
      <c r="G5" s="34"/>
      <c r="H5" s="35"/>
      <c r="I5" s="32" t="s">
        <v>31</v>
      </c>
      <c r="J5" s="35" t="s">
        <v>57</v>
      </c>
      <c r="K5" s="36"/>
      <c r="L5" s="33" t="s">
        <v>38</v>
      </c>
      <c r="M5" s="32" t="s">
        <v>34</v>
      </c>
      <c r="N5" s="36"/>
      <c r="O5" s="44"/>
      <c r="P5" s="38"/>
    </row>
    <row r="6" spans="1:16" ht="20.100000000000001" customHeight="1">
      <c r="A6" s="34"/>
      <c r="B6" s="34" t="s">
        <v>2</v>
      </c>
      <c r="C6" s="34"/>
      <c r="D6" s="11" t="s">
        <v>5</v>
      </c>
      <c r="E6" s="13" t="s">
        <v>47</v>
      </c>
      <c r="F6" s="10" t="s">
        <v>3</v>
      </c>
      <c r="G6" s="11" t="s">
        <v>6</v>
      </c>
      <c r="H6" s="13" t="s">
        <v>45</v>
      </c>
      <c r="I6" s="48"/>
      <c r="J6" s="36"/>
      <c r="K6" s="36" t="s">
        <v>46</v>
      </c>
      <c r="L6" s="33"/>
      <c r="M6" s="32"/>
      <c r="N6" s="36" t="s">
        <v>4</v>
      </c>
      <c r="O6" s="44" t="s">
        <v>43</v>
      </c>
      <c r="P6" s="39" t="s">
        <v>15</v>
      </c>
    </row>
    <row r="7" spans="1:16" ht="37.9" customHeight="1">
      <c r="A7" s="34"/>
      <c r="B7" s="12" t="s">
        <v>33</v>
      </c>
      <c r="C7" s="12" t="s">
        <v>48</v>
      </c>
      <c r="D7" s="11" t="s">
        <v>33</v>
      </c>
      <c r="E7" s="14" t="s">
        <v>4</v>
      </c>
      <c r="F7" s="33" t="s">
        <v>33</v>
      </c>
      <c r="G7" s="32"/>
      <c r="H7" s="14" t="s">
        <v>46</v>
      </c>
      <c r="I7" s="48"/>
      <c r="J7" s="45"/>
      <c r="K7" s="45"/>
      <c r="L7" s="33"/>
      <c r="M7" s="32"/>
      <c r="N7" s="45"/>
      <c r="O7" s="46"/>
      <c r="P7" s="40"/>
    </row>
    <row r="8" spans="1:16" ht="20.100000000000001" customHeight="1">
      <c r="A8" s="21" t="s">
        <v>35</v>
      </c>
      <c r="B8" s="5">
        <v>2603</v>
      </c>
      <c r="C8" s="6">
        <v>0</v>
      </c>
      <c r="D8" s="5">
        <v>818</v>
      </c>
      <c r="E8" s="5">
        <f>B8+C8+D8</f>
        <v>3421</v>
      </c>
      <c r="F8" s="5">
        <v>0</v>
      </c>
      <c r="G8" s="5">
        <v>0</v>
      </c>
      <c r="H8" s="5">
        <f>F8+G8</f>
        <v>0</v>
      </c>
      <c r="I8" s="5">
        <v>136</v>
      </c>
      <c r="J8" s="5">
        <f>I8</f>
        <v>136</v>
      </c>
      <c r="K8" s="5">
        <f>E8+H8+J8</f>
        <v>3557</v>
      </c>
      <c r="L8" s="5">
        <v>215</v>
      </c>
      <c r="M8" s="5">
        <v>195</v>
      </c>
      <c r="N8" s="5">
        <f>L8+M8</f>
        <v>410</v>
      </c>
      <c r="O8" s="5">
        <f>K8+N8</f>
        <v>3967</v>
      </c>
      <c r="P8" s="22" t="s">
        <v>7</v>
      </c>
    </row>
    <row r="9" spans="1:16" ht="20.100000000000001" customHeight="1">
      <c r="A9" s="23" t="s">
        <v>26</v>
      </c>
      <c r="B9" s="7">
        <v>5180</v>
      </c>
      <c r="C9" s="8">
        <v>128</v>
      </c>
      <c r="D9" s="7">
        <v>1140</v>
      </c>
      <c r="E9" s="7">
        <f t="shared" ref="E9:E20" si="0">B9+C9+D9</f>
        <v>6448</v>
      </c>
      <c r="F9" s="7">
        <v>0</v>
      </c>
      <c r="G9" s="7">
        <v>773</v>
      </c>
      <c r="H9" s="7">
        <f t="shared" ref="H9:H20" si="1">F9+G9</f>
        <v>773</v>
      </c>
      <c r="I9" s="7">
        <v>0</v>
      </c>
      <c r="J9" s="7">
        <f t="shared" ref="J9:J20" si="2">I9</f>
        <v>0</v>
      </c>
      <c r="K9" s="7">
        <f t="shared" ref="K9:K20" si="3">E9+H9+J9</f>
        <v>7221</v>
      </c>
      <c r="L9" s="7">
        <v>493</v>
      </c>
      <c r="M9" s="7">
        <v>287</v>
      </c>
      <c r="N9" s="7">
        <f t="shared" ref="N9:N20" si="4">L9+M9</f>
        <v>780</v>
      </c>
      <c r="O9" s="7">
        <f t="shared" ref="O9:O20" si="5">K9+N9</f>
        <v>8001</v>
      </c>
      <c r="P9" s="24" t="s">
        <v>8</v>
      </c>
    </row>
    <row r="10" spans="1:16" ht="20.100000000000001" customHeight="1">
      <c r="A10" s="21" t="s">
        <v>18</v>
      </c>
      <c r="B10" s="5">
        <v>2269</v>
      </c>
      <c r="C10" s="6">
        <v>0</v>
      </c>
      <c r="D10" s="5">
        <v>702</v>
      </c>
      <c r="E10" s="5">
        <f t="shared" si="0"/>
        <v>2971</v>
      </c>
      <c r="F10" s="5">
        <v>0</v>
      </c>
      <c r="G10" s="5">
        <v>302</v>
      </c>
      <c r="H10" s="5">
        <f t="shared" si="1"/>
        <v>302</v>
      </c>
      <c r="I10" s="5">
        <v>86</v>
      </c>
      <c r="J10" s="5">
        <f t="shared" si="2"/>
        <v>86</v>
      </c>
      <c r="K10" s="5">
        <f t="shared" si="3"/>
        <v>3359</v>
      </c>
      <c r="L10" s="5">
        <v>236</v>
      </c>
      <c r="M10" s="5">
        <v>265</v>
      </c>
      <c r="N10" s="5">
        <f t="shared" si="4"/>
        <v>501</v>
      </c>
      <c r="O10" s="5">
        <f t="shared" si="5"/>
        <v>3860</v>
      </c>
      <c r="P10" s="22" t="s">
        <v>9</v>
      </c>
    </row>
    <row r="11" spans="1:16" ht="20.100000000000001" customHeight="1">
      <c r="A11" s="23" t="s">
        <v>19</v>
      </c>
      <c r="B11" s="7">
        <v>25663</v>
      </c>
      <c r="C11" s="8">
        <v>2092</v>
      </c>
      <c r="D11" s="7">
        <v>5556</v>
      </c>
      <c r="E11" s="7">
        <f t="shared" si="0"/>
        <v>33311</v>
      </c>
      <c r="F11" s="7">
        <v>6950</v>
      </c>
      <c r="G11" s="7">
        <v>1991</v>
      </c>
      <c r="H11" s="7">
        <f t="shared" si="1"/>
        <v>8941</v>
      </c>
      <c r="I11" s="7">
        <v>3524</v>
      </c>
      <c r="J11" s="7">
        <f t="shared" si="2"/>
        <v>3524</v>
      </c>
      <c r="K11" s="7">
        <f t="shared" si="3"/>
        <v>45776</v>
      </c>
      <c r="L11" s="7">
        <v>2201</v>
      </c>
      <c r="M11" s="7">
        <v>897</v>
      </c>
      <c r="N11" s="7">
        <f t="shared" si="4"/>
        <v>3098</v>
      </c>
      <c r="O11" s="7">
        <f t="shared" si="5"/>
        <v>48874</v>
      </c>
      <c r="P11" s="24" t="s">
        <v>49</v>
      </c>
    </row>
    <row r="12" spans="1:16" ht="20.100000000000001" customHeight="1">
      <c r="A12" s="21" t="s">
        <v>27</v>
      </c>
      <c r="B12" s="5">
        <v>15020</v>
      </c>
      <c r="C12" s="6">
        <v>1045</v>
      </c>
      <c r="D12" s="5">
        <v>2164</v>
      </c>
      <c r="E12" s="5">
        <f t="shared" si="0"/>
        <v>18229</v>
      </c>
      <c r="F12" s="5">
        <v>934</v>
      </c>
      <c r="G12" s="5">
        <v>6473</v>
      </c>
      <c r="H12" s="5">
        <f t="shared" si="1"/>
        <v>7407</v>
      </c>
      <c r="I12" s="5">
        <v>6459</v>
      </c>
      <c r="J12" s="5">
        <f t="shared" si="2"/>
        <v>6459</v>
      </c>
      <c r="K12" s="5">
        <f t="shared" si="3"/>
        <v>32095</v>
      </c>
      <c r="L12" s="5">
        <v>3972</v>
      </c>
      <c r="M12" s="5">
        <v>1197</v>
      </c>
      <c r="N12" s="5">
        <f t="shared" si="4"/>
        <v>5169</v>
      </c>
      <c r="O12" s="5">
        <f t="shared" si="5"/>
        <v>37264</v>
      </c>
      <c r="P12" s="22" t="s">
        <v>10</v>
      </c>
    </row>
    <row r="13" spans="1:16" ht="20.100000000000001" customHeight="1">
      <c r="A13" s="23" t="s">
        <v>20</v>
      </c>
      <c r="B13" s="7">
        <v>11576</v>
      </c>
      <c r="C13" s="8">
        <v>729</v>
      </c>
      <c r="D13" s="7">
        <v>2061</v>
      </c>
      <c r="E13" s="7">
        <f t="shared" si="0"/>
        <v>14366</v>
      </c>
      <c r="F13" s="7">
        <v>607</v>
      </c>
      <c r="G13" s="7">
        <v>1548</v>
      </c>
      <c r="H13" s="7">
        <f t="shared" si="1"/>
        <v>2155</v>
      </c>
      <c r="I13" s="7">
        <v>361</v>
      </c>
      <c r="J13" s="7">
        <f t="shared" si="2"/>
        <v>361</v>
      </c>
      <c r="K13" s="7">
        <f t="shared" si="3"/>
        <v>16882</v>
      </c>
      <c r="L13" s="7">
        <v>1345</v>
      </c>
      <c r="M13" s="7">
        <v>493</v>
      </c>
      <c r="N13" s="7">
        <f t="shared" si="4"/>
        <v>1838</v>
      </c>
      <c r="O13" s="7">
        <f t="shared" si="5"/>
        <v>18720</v>
      </c>
      <c r="P13" s="24" t="s">
        <v>50</v>
      </c>
    </row>
    <row r="14" spans="1:16" ht="20.100000000000001" customHeight="1">
      <c r="A14" s="21" t="s">
        <v>28</v>
      </c>
      <c r="B14" s="5">
        <v>11076</v>
      </c>
      <c r="C14" s="6">
        <v>546</v>
      </c>
      <c r="D14" s="5">
        <v>904</v>
      </c>
      <c r="E14" s="5">
        <f t="shared" si="0"/>
        <v>12526</v>
      </c>
      <c r="F14" s="5">
        <v>653</v>
      </c>
      <c r="G14" s="5">
        <v>2254</v>
      </c>
      <c r="H14" s="5">
        <f t="shared" si="1"/>
        <v>2907</v>
      </c>
      <c r="I14" s="5">
        <v>246</v>
      </c>
      <c r="J14" s="5">
        <f t="shared" si="2"/>
        <v>246</v>
      </c>
      <c r="K14" s="5">
        <f t="shared" si="3"/>
        <v>15679</v>
      </c>
      <c r="L14" s="5">
        <v>1797</v>
      </c>
      <c r="M14" s="5">
        <v>705</v>
      </c>
      <c r="N14" s="5">
        <f t="shared" si="4"/>
        <v>2502</v>
      </c>
      <c r="O14" s="5">
        <f t="shared" si="5"/>
        <v>18181</v>
      </c>
      <c r="P14" s="25" t="s">
        <v>51</v>
      </c>
    </row>
    <row r="15" spans="1:16" ht="20.100000000000001" customHeight="1">
      <c r="A15" s="23" t="s">
        <v>29</v>
      </c>
      <c r="B15" s="7">
        <v>3880</v>
      </c>
      <c r="C15" s="8">
        <v>61</v>
      </c>
      <c r="D15" s="7">
        <v>1963</v>
      </c>
      <c r="E15" s="7">
        <f t="shared" si="0"/>
        <v>5904</v>
      </c>
      <c r="F15" s="7">
        <v>598</v>
      </c>
      <c r="G15" s="7">
        <v>300</v>
      </c>
      <c r="H15" s="7">
        <f t="shared" si="1"/>
        <v>898</v>
      </c>
      <c r="I15" s="7">
        <v>0</v>
      </c>
      <c r="J15" s="7">
        <f t="shared" si="2"/>
        <v>0</v>
      </c>
      <c r="K15" s="7">
        <f t="shared" si="3"/>
        <v>6802</v>
      </c>
      <c r="L15" s="7">
        <v>1066</v>
      </c>
      <c r="M15" s="7">
        <v>159</v>
      </c>
      <c r="N15" s="7">
        <f t="shared" si="4"/>
        <v>1225</v>
      </c>
      <c r="O15" s="7">
        <f t="shared" si="5"/>
        <v>8027</v>
      </c>
      <c r="P15" s="24" t="s">
        <v>11</v>
      </c>
    </row>
    <row r="16" spans="1:16" ht="20.100000000000001" customHeight="1">
      <c r="A16" s="21" t="s">
        <v>21</v>
      </c>
      <c r="B16" s="5">
        <v>5328</v>
      </c>
      <c r="C16" s="6">
        <v>25</v>
      </c>
      <c r="D16" s="5">
        <v>363</v>
      </c>
      <c r="E16" s="5">
        <f t="shared" si="0"/>
        <v>5716</v>
      </c>
      <c r="F16" s="5">
        <v>680</v>
      </c>
      <c r="G16" s="5">
        <v>0</v>
      </c>
      <c r="H16" s="5">
        <f t="shared" si="1"/>
        <v>680</v>
      </c>
      <c r="I16" s="5">
        <v>623</v>
      </c>
      <c r="J16" s="5">
        <f t="shared" si="2"/>
        <v>623</v>
      </c>
      <c r="K16" s="5">
        <f t="shared" si="3"/>
        <v>7019</v>
      </c>
      <c r="L16" s="5">
        <v>1226</v>
      </c>
      <c r="M16" s="5">
        <v>378</v>
      </c>
      <c r="N16" s="5">
        <f t="shared" si="4"/>
        <v>1604</v>
      </c>
      <c r="O16" s="5">
        <f t="shared" si="5"/>
        <v>8623</v>
      </c>
      <c r="P16" s="22" t="s">
        <v>12</v>
      </c>
    </row>
    <row r="17" spans="1:17" ht="20.100000000000001" customHeight="1">
      <c r="A17" s="23" t="s">
        <v>22</v>
      </c>
      <c r="B17" s="7">
        <v>6673</v>
      </c>
      <c r="C17" s="8">
        <v>239</v>
      </c>
      <c r="D17" s="7">
        <v>1346</v>
      </c>
      <c r="E17" s="7">
        <f t="shared" si="0"/>
        <v>8258</v>
      </c>
      <c r="F17" s="7">
        <v>0</v>
      </c>
      <c r="G17" s="7">
        <v>0</v>
      </c>
      <c r="H17" s="7">
        <f t="shared" si="1"/>
        <v>0</v>
      </c>
      <c r="I17" s="7">
        <v>0</v>
      </c>
      <c r="J17" s="7">
        <f t="shared" si="2"/>
        <v>0</v>
      </c>
      <c r="K17" s="7">
        <f t="shared" si="3"/>
        <v>8258</v>
      </c>
      <c r="L17" s="7">
        <v>447</v>
      </c>
      <c r="M17" s="7">
        <v>344</v>
      </c>
      <c r="N17" s="7">
        <f t="shared" si="4"/>
        <v>791</v>
      </c>
      <c r="O17" s="7">
        <f t="shared" si="5"/>
        <v>9049</v>
      </c>
      <c r="P17" s="24" t="s">
        <v>13</v>
      </c>
    </row>
    <row r="18" spans="1:17" ht="20.100000000000001" customHeight="1">
      <c r="A18" s="21" t="s">
        <v>23</v>
      </c>
      <c r="B18" s="5">
        <v>12323</v>
      </c>
      <c r="C18" s="6">
        <v>616</v>
      </c>
      <c r="D18" s="5">
        <v>2320</v>
      </c>
      <c r="E18" s="5">
        <f t="shared" si="0"/>
        <v>15259</v>
      </c>
      <c r="F18" s="5">
        <v>0</v>
      </c>
      <c r="G18" s="5">
        <v>207</v>
      </c>
      <c r="H18" s="5">
        <f t="shared" si="1"/>
        <v>207</v>
      </c>
      <c r="I18" s="5">
        <v>0</v>
      </c>
      <c r="J18" s="5">
        <f t="shared" si="2"/>
        <v>0</v>
      </c>
      <c r="K18" s="5">
        <f t="shared" si="3"/>
        <v>15466</v>
      </c>
      <c r="L18" s="5">
        <v>1531</v>
      </c>
      <c r="M18" s="5">
        <v>483</v>
      </c>
      <c r="N18" s="5">
        <f t="shared" si="4"/>
        <v>2014</v>
      </c>
      <c r="O18" s="5">
        <f t="shared" si="5"/>
        <v>17480</v>
      </c>
      <c r="P18" s="22" t="s">
        <v>52</v>
      </c>
      <c r="Q18" s="3"/>
    </row>
    <row r="19" spans="1:17" ht="20.100000000000001" customHeight="1">
      <c r="A19" s="23" t="s">
        <v>24</v>
      </c>
      <c r="B19" s="7">
        <v>23066</v>
      </c>
      <c r="C19" s="8">
        <v>2566</v>
      </c>
      <c r="D19" s="7">
        <v>4057</v>
      </c>
      <c r="E19" s="7">
        <f t="shared" si="0"/>
        <v>29689</v>
      </c>
      <c r="F19" s="7">
        <v>2963</v>
      </c>
      <c r="G19" s="7">
        <v>2250</v>
      </c>
      <c r="H19" s="7">
        <f t="shared" si="1"/>
        <v>5213</v>
      </c>
      <c r="I19" s="7">
        <v>1326</v>
      </c>
      <c r="J19" s="7">
        <f t="shared" si="2"/>
        <v>1326</v>
      </c>
      <c r="K19" s="7">
        <f t="shared" si="3"/>
        <v>36228</v>
      </c>
      <c r="L19" s="7">
        <v>2367</v>
      </c>
      <c r="M19" s="7">
        <v>1036</v>
      </c>
      <c r="N19" s="7">
        <f t="shared" si="4"/>
        <v>3403</v>
      </c>
      <c r="O19" s="7">
        <f t="shared" si="5"/>
        <v>39631</v>
      </c>
      <c r="P19" s="26" t="s">
        <v>53</v>
      </c>
    </row>
    <row r="20" spans="1:17" ht="20.100000000000001" customHeight="1">
      <c r="A20" s="21" t="s">
        <v>25</v>
      </c>
      <c r="B20" s="5">
        <v>4152</v>
      </c>
      <c r="C20" s="6">
        <v>81</v>
      </c>
      <c r="D20" s="5">
        <v>760</v>
      </c>
      <c r="E20" s="5">
        <f t="shared" si="0"/>
        <v>4993</v>
      </c>
      <c r="F20" s="5">
        <v>0</v>
      </c>
      <c r="G20" s="5">
        <v>0</v>
      </c>
      <c r="H20" s="5">
        <f t="shared" si="1"/>
        <v>0</v>
      </c>
      <c r="I20" s="5">
        <v>0</v>
      </c>
      <c r="J20" s="5">
        <f t="shared" si="2"/>
        <v>0</v>
      </c>
      <c r="K20" s="5">
        <f t="shared" si="3"/>
        <v>4993</v>
      </c>
      <c r="L20" s="5">
        <v>529</v>
      </c>
      <c r="M20" s="5">
        <v>174</v>
      </c>
      <c r="N20" s="5">
        <f t="shared" si="4"/>
        <v>703</v>
      </c>
      <c r="O20" s="5">
        <f t="shared" si="5"/>
        <v>5696</v>
      </c>
      <c r="P20" s="27" t="s">
        <v>14</v>
      </c>
    </row>
    <row r="21" spans="1:17" ht="25.5" customHeight="1">
      <c r="A21" s="12" t="s">
        <v>0</v>
      </c>
      <c r="B21" s="28">
        <f>SUM(B8:B20)</f>
        <v>128809</v>
      </c>
      <c r="C21" s="28">
        <f t="shared" ref="C21:N21" si="6">SUM(C8:C20)</f>
        <v>8128</v>
      </c>
      <c r="D21" s="28">
        <f t="shared" si="6"/>
        <v>24154</v>
      </c>
      <c r="E21" s="28">
        <f t="shared" si="6"/>
        <v>161091</v>
      </c>
      <c r="F21" s="28">
        <f t="shared" si="6"/>
        <v>13385</v>
      </c>
      <c r="G21" s="28">
        <f t="shared" si="6"/>
        <v>16098</v>
      </c>
      <c r="H21" s="28">
        <f t="shared" si="6"/>
        <v>29483</v>
      </c>
      <c r="I21" s="28">
        <f t="shared" si="6"/>
        <v>12761</v>
      </c>
      <c r="J21" s="28">
        <f t="shared" si="6"/>
        <v>12761</v>
      </c>
      <c r="K21" s="28">
        <f t="shared" si="6"/>
        <v>203335</v>
      </c>
      <c r="L21" s="28">
        <f t="shared" si="6"/>
        <v>17425</v>
      </c>
      <c r="M21" s="28">
        <f t="shared" si="6"/>
        <v>6613</v>
      </c>
      <c r="N21" s="28">
        <f t="shared" si="6"/>
        <v>24038</v>
      </c>
      <c r="O21" s="28">
        <f>SUM(O8:O20)</f>
        <v>227373</v>
      </c>
      <c r="P21" s="29" t="s">
        <v>4</v>
      </c>
    </row>
    <row r="22" spans="1:17" ht="20.100000000000001" customHeight="1">
      <c r="A22" s="47" t="s">
        <v>1</v>
      </c>
      <c r="B22" s="47"/>
      <c r="C22" s="47"/>
      <c r="L22" s="30"/>
      <c r="M22" s="49" t="s">
        <v>30</v>
      </c>
      <c r="N22" s="49"/>
      <c r="O22" s="49"/>
      <c r="P22" s="49"/>
    </row>
    <row r="23" spans="1:17" ht="20.100000000000001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5" spans="1:17" ht="20.100000000000001" customHeight="1">
      <c r="F25" s="1"/>
      <c r="G25" s="2"/>
    </row>
    <row r="26" spans="1:17" ht="20.100000000000001" customHeight="1">
      <c r="F26" s="1"/>
      <c r="G26" s="2"/>
    </row>
  </sheetData>
  <mergeCells count="24">
    <mergeCell ref="A22:C22"/>
    <mergeCell ref="L4:M4"/>
    <mergeCell ref="B5:E5"/>
    <mergeCell ref="F5:H5"/>
    <mergeCell ref="A4:A7"/>
    <mergeCell ref="I5:I7"/>
    <mergeCell ref="L5:L7"/>
    <mergeCell ref="M22:P22"/>
    <mergeCell ref="K4:K5"/>
    <mergeCell ref="K6:K7"/>
    <mergeCell ref="B4:J4"/>
    <mergeCell ref="J5:J7"/>
    <mergeCell ref="O1:P1"/>
    <mergeCell ref="M5:M7"/>
    <mergeCell ref="F7:G7"/>
    <mergeCell ref="B6:C6"/>
    <mergeCell ref="N4:N5"/>
    <mergeCell ref="P4:P5"/>
    <mergeCell ref="P6:P7"/>
    <mergeCell ref="A2:G2"/>
    <mergeCell ref="I2:P2"/>
    <mergeCell ref="O4:O5"/>
    <mergeCell ref="N6:N7"/>
    <mergeCell ref="O6:O7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3 </vt:lpstr>
      <vt:lpstr>'جدول 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Hasan Alghawi</cp:lastModifiedBy>
  <cp:lastPrinted>2019-03-11T12:04:05Z</cp:lastPrinted>
  <dcterms:created xsi:type="dcterms:W3CDTF">2014-01-19T07:05:08Z</dcterms:created>
  <dcterms:modified xsi:type="dcterms:W3CDTF">2020-06-08T12:03:21Z</dcterms:modified>
</cp:coreProperties>
</file>