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فصل التعليم 4\"/>
    </mc:Choice>
  </mc:AlternateContent>
  <xr:revisionPtr revIDLastSave="0" documentId="13_ncr:1_{C0C0F6DD-B231-402B-8A63-9C765697194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C57" i="2"/>
  <c r="D57" i="2" l="1"/>
  <c r="E57" i="2"/>
  <c r="D58" i="2"/>
  <c r="E58" i="2"/>
  <c r="I57" i="2"/>
  <c r="J57" i="2"/>
  <c r="K57" i="2"/>
  <c r="I58" i="2"/>
  <c r="J58" i="2"/>
  <c r="K58" i="2"/>
  <c r="G57" i="2"/>
  <c r="H57" i="2"/>
  <c r="G58" i="2"/>
  <c r="H58" i="2"/>
  <c r="F58" i="2"/>
  <c r="F57" i="2"/>
  <c r="C35" i="2"/>
  <c r="D35" i="2"/>
  <c r="E35" i="2"/>
  <c r="F35" i="2"/>
  <c r="G35" i="2"/>
  <c r="H35" i="2"/>
  <c r="I35" i="2"/>
  <c r="J35" i="2"/>
  <c r="K35" i="2"/>
  <c r="K59" i="2" l="1"/>
  <c r="J59" i="2"/>
  <c r="I59" i="2"/>
  <c r="H59" i="2"/>
  <c r="G59" i="2"/>
  <c r="F59" i="2"/>
  <c r="E59" i="2"/>
  <c r="D59" i="2"/>
  <c r="C59" i="2"/>
  <c r="K55" i="2"/>
  <c r="J55" i="2"/>
  <c r="I55" i="2"/>
  <c r="H55" i="2"/>
  <c r="G55" i="2"/>
  <c r="F55" i="2"/>
  <c r="E55" i="2"/>
  <c r="D55" i="2"/>
  <c r="C55" i="2"/>
  <c r="K51" i="2"/>
  <c r="J51" i="2"/>
  <c r="I51" i="2"/>
  <c r="H51" i="2"/>
  <c r="G51" i="2"/>
  <c r="F51" i="2"/>
  <c r="E51" i="2"/>
  <c r="D51" i="2"/>
  <c r="C51" i="2"/>
  <c r="K47" i="2"/>
  <c r="J47" i="2"/>
  <c r="I47" i="2"/>
  <c r="H47" i="2"/>
  <c r="G47" i="2"/>
  <c r="F47" i="2"/>
  <c r="E47" i="2"/>
  <c r="D47" i="2"/>
  <c r="C47" i="2"/>
  <c r="K43" i="2"/>
  <c r="J43" i="2"/>
  <c r="I43" i="2"/>
  <c r="H43" i="2"/>
  <c r="G43" i="2"/>
  <c r="F43" i="2"/>
  <c r="E43" i="2"/>
  <c r="D43" i="2"/>
  <c r="C43" i="2"/>
  <c r="K39" i="2"/>
  <c r="J39" i="2"/>
  <c r="I39" i="2"/>
  <c r="H39" i="2"/>
  <c r="G39" i="2"/>
  <c r="F39" i="2"/>
  <c r="E39" i="2"/>
  <c r="D39" i="2"/>
  <c r="C39" i="2"/>
  <c r="K31" i="2"/>
  <c r="J31" i="2"/>
  <c r="I31" i="2"/>
  <c r="H31" i="2"/>
  <c r="G31" i="2"/>
  <c r="F31" i="2"/>
  <c r="E31" i="2"/>
  <c r="D31" i="2"/>
  <c r="C31" i="2"/>
  <c r="K27" i="2"/>
  <c r="J27" i="2"/>
  <c r="I27" i="2"/>
  <c r="H27" i="2"/>
  <c r="G27" i="2"/>
  <c r="F27" i="2"/>
  <c r="E27" i="2"/>
  <c r="D27" i="2"/>
  <c r="C27" i="2"/>
  <c r="K23" i="2"/>
  <c r="J23" i="2"/>
  <c r="I23" i="2"/>
  <c r="H23" i="2"/>
  <c r="G23" i="2"/>
  <c r="F23" i="2"/>
  <c r="E23" i="2"/>
  <c r="D23" i="2"/>
  <c r="C23" i="2"/>
  <c r="K19" i="2"/>
  <c r="J19" i="2"/>
  <c r="I19" i="2"/>
  <c r="H19" i="2"/>
  <c r="G19" i="2"/>
  <c r="F19" i="2"/>
  <c r="E19" i="2"/>
  <c r="D19" i="2"/>
  <c r="C19" i="2"/>
  <c r="K15" i="2"/>
  <c r="J15" i="2"/>
  <c r="I15" i="2"/>
  <c r="H15" i="2"/>
  <c r="G15" i="2"/>
  <c r="F15" i="2"/>
  <c r="E15" i="2"/>
  <c r="D15" i="2"/>
  <c r="C15" i="2"/>
  <c r="K11" i="2"/>
  <c r="J11" i="2"/>
  <c r="I11" i="2"/>
  <c r="H11" i="2"/>
  <c r="G11" i="2"/>
  <c r="F11" i="2"/>
  <c r="E11" i="2"/>
  <c r="D11" i="2"/>
  <c r="C11" i="2"/>
</calcChain>
</file>

<file path=xl/sharedStrings.xml><?xml version="1.0" encoding="utf-8"?>
<sst xmlns="http://schemas.openxmlformats.org/spreadsheetml/2006/main" count="122" uniqueCount="37">
  <si>
    <t>Total</t>
  </si>
  <si>
    <t>ذكور</t>
  </si>
  <si>
    <t>إناث</t>
  </si>
  <si>
    <t>جملة</t>
  </si>
  <si>
    <t xml:space="preserve">                المستجدون     New Students                     </t>
  </si>
  <si>
    <t xml:space="preserve">                المقيدون      Students                     </t>
  </si>
  <si>
    <t>مبتعثون</t>
  </si>
  <si>
    <t>على حسابهم الخاص</t>
  </si>
  <si>
    <t>المجموع</t>
  </si>
  <si>
    <t>Private</t>
  </si>
  <si>
    <t>Male</t>
  </si>
  <si>
    <t>التعليم والتدريب</t>
  </si>
  <si>
    <t>Education &amp; Training</t>
  </si>
  <si>
    <t>Source : Ministry of Education.</t>
  </si>
  <si>
    <t>Scholarship</t>
  </si>
  <si>
    <t>جدول 4-12</t>
  </si>
  <si>
    <t>Table 4-12</t>
  </si>
  <si>
    <t>مستوى الدراسة</t>
  </si>
  <si>
    <t xml:space="preserve">                الخريجون      Graduates                  </t>
  </si>
  <si>
    <t>Level of Study</t>
  </si>
  <si>
    <t>Female</t>
  </si>
  <si>
    <t>الإجمالي الكلي                                                                                                                                                                                                                                                                Grand Total</t>
  </si>
  <si>
    <t>المصدر :   وزارة التعليم.</t>
  </si>
  <si>
    <t>التعليم                                                                                                                                                                                                                                                              Education</t>
  </si>
  <si>
    <t xml:space="preserve">البرامج والمؤهلات غير المتخصصة                                                                                                                                                                                                                                                      </t>
  </si>
  <si>
    <t>الفنون والعلوم الإنسانية                                                                                                                                                                                                                                                     Arts and Humanities</t>
  </si>
  <si>
    <t xml:space="preserve">العلوم الاجتماعية، والصحافة والإعلام                                                                                                                                                                                    Social Sciences, Journalism and Information      </t>
  </si>
  <si>
    <t xml:space="preserve">الأعمال و الإدارة والقانون                                                                                                                                                                                                   Business, Administration and Law </t>
  </si>
  <si>
    <t>الهندسة والتصنيع والبناء                                                                                                                                                                                            Engineering, Manufacturing and Construction</t>
  </si>
  <si>
    <t>الصحة والرفاه                                                                                                                                                                                                                                                                                          Health and Welfare</t>
  </si>
  <si>
    <t>الخدمات                                                                                                                                                                                                                                                          Services</t>
  </si>
  <si>
    <t>غير محدد                                                                                                                                                                                                                                                                                    undefined</t>
  </si>
  <si>
    <t xml:space="preserve">العلوم الطبيعية والرياضيات والاحصاء                                                                                                                                                                                                          Natural Sciences, Mathematics and Statistics    </t>
  </si>
  <si>
    <t xml:space="preserve">تكنولوجيا الاتصال، والمعلومات                                                                                                                                                                                                               Information and Communication Technologies  </t>
  </si>
  <si>
    <t>الزراعة والحراجة ومصائد الاسماك والبيطرة                                                                                                                                                                              Agriculture, Forestry, Fisheries and Veterinary</t>
  </si>
  <si>
    <t xml:space="preserve"> الدارسين في الخارج حسب مجال الدراسة لعام 1440/1439(2019)</t>
  </si>
  <si>
    <t xml:space="preserve"> Studying Abroad by field of Study for the Year 1439/1440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</si>
</sst>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>
    <font>
      <sz val="10"/>
      <name val="Arial"/>
      <charset val="178"/>
    </font>
    <font>
      <sz val="10"/>
      <name val="Arial"/>
      <family val="2"/>
    </font>
    <font>
      <sz val="10"/>
      <name val="Frutiger LT Arabic 55 Roman"/>
    </font>
    <font>
      <sz val="9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color rgb="FF31849B"/>
      <name val="Frutiger LT Arabic 55 Roman"/>
    </font>
    <font>
      <sz val="11"/>
      <name val="Arial"/>
      <family val="2"/>
    </font>
    <font>
      <sz val="11"/>
      <name val="Neo"/>
      <family val="2"/>
      <charset val="178"/>
    </font>
    <font>
      <sz val="12"/>
      <color theme="0"/>
      <name val="Neo"/>
      <family val="2"/>
      <charset val="178"/>
    </font>
    <font>
      <sz val="9"/>
      <name val="Arial"/>
      <family val="2"/>
    </font>
    <font>
      <sz val="13"/>
      <color rgb="FF474D9B"/>
      <name val="Frutiger LT Arabic 45 Light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8" fillId="4" borderId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</cellStyleXfs>
  <cellXfs count="39">
    <xf numFmtId="0" fontId="0" fillId="0" borderId="0" xfId="0"/>
    <xf numFmtId="0" fontId="3" fillId="6" borderId="0" xfId="2" applyFont="1" applyFill="1" applyBorder="1"/>
    <xf numFmtId="0" fontId="11" fillId="0" borderId="0" xfId="2" applyFont="1" applyFill="1"/>
    <xf numFmtId="0" fontId="4" fillId="6" borderId="0" xfId="2" applyFont="1" applyFill="1" applyBorder="1" applyAlignment="1">
      <alignment vertical="center" wrapText="1"/>
    </xf>
    <xf numFmtId="0" fontId="12" fillId="0" borderId="0" xfId="2" applyFont="1" applyFill="1" applyBorder="1" applyAlignment="1">
      <alignment horizontal="center" vertical="center" wrapText="1" readingOrder="1"/>
    </xf>
    <xf numFmtId="0" fontId="13" fillId="0" borderId="0" xfId="2" applyFont="1" applyFill="1"/>
    <xf numFmtId="0" fontId="2" fillId="6" borderId="0" xfId="2" applyFont="1" applyFill="1" applyBorder="1"/>
    <xf numFmtId="0" fontId="8" fillId="0" borderId="0" xfId="2" applyFill="1"/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/>
    </xf>
    <xf numFmtId="3" fontId="2" fillId="3" borderId="1" xfId="3" applyNumberFormat="1" applyFont="1" applyBorder="1" applyAlignment="1">
      <alignment horizontal="center" vertical="center"/>
    </xf>
    <xf numFmtId="3" fontId="6" fillId="2" borderId="1" xfId="4" applyNumberFormat="1" applyFont="1" applyBorder="1" applyAlignment="1">
      <alignment horizontal="center" vertical="center"/>
    </xf>
    <xf numFmtId="0" fontId="2" fillId="6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3" fontId="8" fillId="0" borderId="0" xfId="2" applyNumberFormat="1" applyFill="1"/>
    <xf numFmtId="0" fontId="2" fillId="4" borderId="1" xfId="2" applyFont="1" applyBorder="1" applyAlignment="1">
      <alignment horizontal="center" vertical="center"/>
    </xf>
    <xf numFmtId="0" fontId="2" fillId="3" borderId="1" xfId="3" applyFont="1" applyBorder="1" applyAlignment="1">
      <alignment vertical="center"/>
    </xf>
    <xf numFmtId="0" fontId="2" fillId="3" borderId="1" xfId="3" applyFont="1" applyBorder="1" applyAlignment="1">
      <alignment horizontal="left" vertical="center"/>
    </xf>
    <xf numFmtId="0" fontId="6" fillId="2" borderId="1" xfId="4" applyFont="1" applyBorder="1" applyAlignment="1">
      <alignment vertical="center"/>
    </xf>
    <xf numFmtId="0" fontId="6" fillId="2" borderId="1" xfId="4" applyFont="1" applyBorder="1" applyAlignment="1">
      <alignment horizontal="left" vertical="center"/>
    </xf>
    <xf numFmtId="0" fontId="5" fillId="6" borderId="0" xfId="2" applyFont="1" applyFill="1" applyBorder="1" applyAlignment="1">
      <alignment horizontal="right" vertical="center"/>
    </xf>
    <xf numFmtId="0" fontId="5" fillId="6" borderId="4" xfId="2" applyFont="1" applyFill="1" applyBorder="1" applyAlignment="1">
      <alignment horizontal="left" vertical="center"/>
    </xf>
    <xf numFmtId="0" fontId="6" fillId="2" borderId="1" xfId="4" applyFont="1" applyBorder="1" applyAlignment="1">
      <alignment horizontal="center" vertical="center" wrapText="1"/>
    </xf>
    <xf numFmtId="0" fontId="6" fillId="2" borderId="5" xfId="4" applyFont="1" applyBorder="1" applyAlignment="1">
      <alignment vertical="center"/>
    </xf>
    <xf numFmtId="0" fontId="6" fillId="2" borderId="8" xfId="4" applyFont="1" applyBorder="1" applyAlignment="1">
      <alignment vertical="center"/>
    </xf>
    <xf numFmtId="0" fontId="6" fillId="2" borderId="5" xfId="4" applyFont="1" applyBorder="1" applyAlignment="1">
      <alignment horizontal="left" vertical="center"/>
    </xf>
    <xf numFmtId="0" fontId="6" fillId="2" borderId="8" xfId="4" applyFont="1" applyBorder="1" applyAlignment="1">
      <alignment horizontal="left" vertical="center"/>
    </xf>
    <xf numFmtId="0" fontId="2" fillId="4" borderId="1" xfId="2" applyFont="1" applyFill="1" applyBorder="1" applyAlignment="1" applyProtection="1">
      <alignment horizontal="center" vertical="center" shrinkToFit="1"/>
      <protection locked="0"/>
    </xf>
    <xf numFmtId="0" fontId="2" fillId="4" borderId="6" xfId="2" applyFont="1" applyFill="1" applyBorder="1" applyAlignment="1" applyProtection="1">
      <alignment horizontal="center" vertical="center" shrinkToFit="1"/>
      <protection locked="0"/>
    </xf>
    <xf numFmtId="0" fontId="2" fillId="4" borderId="8" xfId="2" applyFont="1" applyFill="1" applyBorder="1" applyAlignment="1" applyProtection="1">
      <alignment horizontal="center" vertical="center" shrinkToFit="1"/>
      <protection locked="0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right" vertical="center" wrapText="1" readingOrder="2"/>
    </xf>
    <xf numFmtId="0" fontId="7" fillId="5" borderId="0" xfId="2" applyFont="1" applyFill="1" applyBorder="1" applyAlignment="1">
      <alignment horizontal="left" vertical="center" wrapText="1" readingOrder="1"/>
    </xf>
    <xf numFmtId="0" fontId="4" fillId="6" borderId="0" xfId="2" applyFont="1" applyFill="1" applyBorder="1" applyAlignment="1">
      <alignment horizontal="center" vertical="center" wrapText="1"/>
    </xf>
    <xf numFmtId="0" fontId="4" fillId="6" borderId="0" xfId="2" applyFont="1" applyFill="1" applyBorder="1" applyAlignment="1">
      <alignment horizontal="center" vertical="center" wrapText="1" readingOrder="1"/>
    </xf>
    <xf numFmtId="0" fontId="5" fillId="6" borderId="7" xfId="2" applyFont="1" applyFill="1" applyBorder="1" applyAlignment="1">
      <alignment horizontal="right" vertical="center"/>
    </xf>
    <xf numFmtId="0" fontId="5" fillId="6" borderId="0" xfId="2" applyFont="1" applyFill="1" applyBorder="1" applyAlignment="1">
      <alignment horizontal="left" vertical="center"/>
    </xf>
  </cellXfs>
  <cellStyles count="5">
    <cellStyle name="Bad 2" xfId="3" xr:uid="{00000000-0005-0000-0000-000000000000}"/>
    <cellStyle name="Good 2" xfId="4" xr:uid="{00000000-0005-0000-0000-000001000000}"/>
    <cellStyle name="Normal 2" xfId="1" xr:uid="{00000000-0005-0000-0000-000003000000}"/>
    <cellStyle name="Normal 3" xfId="2" xr:uid="{00000000-0005-0000-0000-000004000000}"/>
    <cellStyle name="عادي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9BA8C2"/>
      <color rgb="FFE6E9F0"/>
      <color rgb="FFF0F2F6"/>
      <color rgb="FF474D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8"/>
  <sheetViews>
    <sheetView rightToLeft="1" tabSelected="1" zoomScale="90" zoomScaleNormal="90" workbookViewId="0">
      <selection activeCell="P3" sqref="P3"/>
    </sheetView>
  </sheetViews>
  <sheetFormatPr defaultColWidth="9.109375" defaultRowHeight="20.100000000000001" customHeight="1"/>
  <cols>
    <col min="1" max="2" width="6.44140625" style="7" customWidth="1"/>
    <col min="3" max="11" width="15.33203125" style="7" customWidth="1"/>
    <col min="12" max="13" width="7.5546875" style="7" customWidth="1"/>
    <col min="14" max="16384" width="9.109375" style="7"/>
  </cols>
  <sheetData>
    <row r="1" spans="1:15" s="2" customFormat="1" ht="20.100000000000001" customHeight="1">
      <c r="A1" s="33" t="s">
        <v>11</v>
      </c>
      <c r="B1" s="33"/>
      <c r="C1" s="33"/>
      <c r="D1" s="1"/>
      <c r="E1" s="1"/>
      <c r="F1" s="1"/>
      <c r="G1" s="1"/>
      <c r="H1" s="1"/>
      <c r="I1" s="1"/>
      <c r="J1" s="1"/>
      <c r="K1" s="34" t="s">
        <v>12</v>
      </c>
      <c r="L1" s="34"/>
      <c r="M1" s="34"/>
    </row>
    <row r="2" spans="1:15" s="5" customFormat="1" ht="20.100000000000001" customHeight="1">
      <c r="A2" s="35" t="s">
        <v>35</v>
      </c>
      <c r="B2" s="35"/>
      <c r="C2" s="35"/>
      <c r="D2" s="35"/>
      <c r="E2" s="35"/>
      <c r="F2" s="35"/>
      <c r="G2" s="3"/>
      <c r="H2" s="36" t="s">
        <v>36</v>
      </c>
      <c r="I2" s="36"/>
      <c r="J2" s="36"/>
      <c r="K2" s="36"/>
      <c r="L2" s="36"/>
      <c r="M2" s="36"/>
      <c r="N2" s="4"/>
    </row>
    <row r="3" spans="1:15" s="5" customFormat="1" ht="16.2" customHeight="1">
      <c r="A3" s="35"/>
      <c r="B3" s="35"/>
      <c r="C3" s="35"/>
      <c r="D3" s="35"/>
      <c r="E3" s="35"/>
      <c r="F3" s="35"/>
      <c r="G3" s="3"/>
      <c r="H3" s="36"/>
      <c r="I3" s="36"/>
      <c r="J3" s="36"/>
      <c r="K3" s="36"/>
      <c r="L3" s="36"/>
      <c r="M3" s="36"/>
      <c r="N3" s="4"/>
    </row>
    <row r="4" spans="1:15" ht="20.100000000000001" customHeight="1">
      <c r="A4" s="37" t="s">
        <v>15</v>
      </c>
      <c r="B4" s="37"/>
      <c r="C4" s="37"/>
      <c r="D4" s="6"/>
      <c r="E4" s="6"/>
      <c r="F4" s="6"/>
      <c r="G4" s="6"/>
      <c r="H4" s="6"/>
      <c r="I4" s="6"/>
      <c r="J4" s="6"/>
      <c r="K4" s="6"/>
      <c r="L4" s="38" t="s">
        <v>16</v>
      </c>
      <c r="M4" s="38"/>
    </row>
    <row r="5" spans="1:15" ht="20.100000000000001" customHeight="1">
      <c r="A5" s="31" t="s">
        <v>17</v>
      </c>
      <c r="B5" s="31"/>
      <c r="C5" s="32" t="s">
        <v>4</v>
      </c>
      <c r="D5" s="32"/>
      <c r="E5" s="32"/>
      <c r="F5" s="32" t="s">
        <v>5</v>
      </c>
      <c r="G5" s="32"/>
      <c r="H5" s="32"/>
      <c r="I5" s="32" t="s">
        <v>18</v>
      </c>
      <c r="J5" s="32"/>
      <c r="K5" s="32"/>
      <c r="L5" s="31" t="s">
        <v>19</v>
      </c>
      <c r="M5" s="31"/>
    </row>
    <row r="6" spans="1:15" ht="20.100000000000001" customHeight="1">
      <c r="A6" s="31"/>
      <c r="B6" s="31"/>
      <c r="C6" s="8" t="s">
        <v>6</v>
      </c>
      <c r="D6" s="9" t="s">
        <v>7</v>
      </c>
      <c r="E6" s="8" t="s">
        <v>8</v>
      </c>
      <c r="F6" s="8" t="s">
        <v>6</v>
      </c>
      <c r="G6" s="9" t="s">
        <v>7</v>
      </c>
      <c r="H6" s="8" t="s">
        <v>8</v>
      </c>
      <c r="I6" s="8" t="s">
        <v>6</v>
      </c>
      <c r="J6" s="9" t="s">
        <v>7</v>
      </c>
      <c r="K6" s="8" t="s">
        <v>8</v>
      </c>
      <c r="L6" s="31"/>
      <c r="M6" s="31"/>
    </row>
    <row r="7" spans="1:15" ht="20.100000000000001" customHeight="1">
      <c r="A7" s="31"/>
      <c r="B7" s="31"/>
      <c r="C7" s="10" t="s">
        <v>14</v>
      </c>
      <c r="D7" s="10" t="s">
        <v>9</v>
      </c>
      <c r="E7" s="10" t="s">
        <v>0</v>
      </c>
      <c r="F7" s="10" t="s">
        <v>14</v>
      </c>
      <c r="G7" s="10" t="s">
        <v>9</v>
      </c>
      <c r="H7" s="10" t="s">
        <v>0</v>
      </c>
      <c r="I7" s="10" t="s">
        <v>14</v>
      </c>
      <c r="J7" s="10" t="s">
        <v>9</v>
      </c>
      <c r="K7" s="10" t="s">
        <v>0</v>
      </c>
      <c r="L7" s="31"/>
      <c r="M7" s="31"/>
    </row>
    <row r="8" spans="1:15" ht="20.100000000000001" customHeight="1">
      <c r="A8" s="28" t="s">
        <v>23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O8" s="15"/>
    </row>
    <row r="9" spans="1:15" ht="20.100000000000001" customHeight="1">
      <c r="A9" s="17" t="s">
        <v>1</v>
      </c>
      <c r="B9" s="17"/>
      <c r="C9" s="11">
        <v>447</v>
      </c>
      <c r="D9" s="11">
        <v>0</v>
      </c>
      <c r="E9" s="11">
        <v>447</v>
      </c>
      <c r="F9" s="11">
        <v>1736</v>
      </c>
      <c r="G9" s="11">
        <v>276</v>
      </c>
      <c r="H9" s="11">
        <v>2012</v>
      </c>
      <c r="I9" s="11">
        <v>260</v>
      </c>
      <c r="J9" s="11">
        <v>32</v>
      </c>
      <c r="K9" s="11">
        <v>292</v>
      </c>
      <c r="L9" s="18" t="s">
        <v>10</v>
      </c>
      <c r="M9" s="18"/>
      <c r="N9" s="15"/>
    </row>
    <row r="10" spans="1:15" ht="20.100000000000001" customHeight="1">
      <c r="A10" s="17" t="s">
        <v>2</v>
      </c>
      <c r="B10" s="17"/>
      <c r="C10" s="11">
        <v>479</v>
      </c>
      <c r="D10" s="11">
        <v>0</v>
      </c>
      <c r="E10" s="11">
        <v>479</v>
      </c>
      <c r="F10" s="11">
        <v>2473</v>
      </c>
      <c r="G10" s="11">
        <v>249</v>
      </c>
      <c r="H10" s="11">
        <v>2722</v>
      </c>
      <c r="I10" s="11">
        <v>420</v>
      </c>
      <c r="J10" s="11">
        <v>7</v>
      </c>
      <c r="K10" s="11">
        <v>427</v>
      </c>
      <c r="L10" s="18" t="s">
        <v>20</v>
      </c>
      <c r="M10" s="18"/>
      <c r="N10" s="15"/>
    </row>
    <row r="11" spans="1:15" ht="20.100000000000001" customHeight="1">
      <c r="A11" s="19" t="s">
        <v>3</v>
      </c>
      <c r="B11" s="19"/>
      <c r="C11" s="12">
        <f>SUM(C9:C10)</f>
        <v>926</v>
      </c>
      <c r="D11" s="12">
        <f t="shared" ref="D11:K11" si="0">SUM(D9:D10)</f>
        <v>0</v>
      </c>
      <c r="E11" s="12">
        <f t="shared" si="0"/>
        <v>926</v>
      </c>
      <c r="F11" s="12">
        <f t="shared" si="0"/>
        <v>4209</v>
      </c>
      <c r="G11" s="12">
        <f t="shared" si="0"/>
        <v>525</v>
      </c>
      <c r="H11" s="12">
        <f t="shared" si="0"/>
        <v>4734</v>
      </c>
      <c r="I11" s="12">
        <f t="shared" si="0"/>
        <v>680</v>
      </c>
      <c r="J11" s="12">
        <f t="shared" si="0"/>
        <v>39</v>
      </c>
      <c r="K11" s="12">
        <f t="shared" si="0"/>
        <v>719</v>
      </c>
      <c r="L11" s="20" t="s">
        <v>0</v>
      </c>
      <c r="M11" s="20"/>
      <c r="N11" s="15"/>
    </row>
    <row r="12" spans="1:15" ht="20.100000000000001" customHeight="1">
      <c r="A12" s="28" t="s">
        <v>25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15"/>
    </row>
    <row r="13" spans="1:15" ht="20.100000000000001" customHeight="1">
      <c r="A13" s="17" t="s">
        <v>1</v>
      </c>
      <c r="B13" s="17"/>
      <c r="C13" s="11">
        <v>470</v>
      </c>
      <c r="D13" s="11">
        <v>0</v>
      </c>
      <c r="E13" s="11">
        <v>470</v>
      </c>
      <c r="F13" s="11">
        <v>2681</v>
      </c>
      <c r="G13" s="11">
        <v>439</v>
      </c>
      <c r="H13" s="11">
        <v>3120</v>
      </c>
      <c r="I13" s="11">
        <v>417</v>
      </c>
      <c r="J13" s="11">
        <v>16</v>
      </c>
      <c r="K13" s="11">
        <v>433</v>
      </c>
      <c r="L13" s="18" t="s">
        <v>10</v>
      </c>
      <c r="M13" s="18"/>
      <c r="N13" s="15"/>
    </row>
    <row r="14" spans="1:15" ht="20.100000000000001" customHeight="1">
      <c r="A14" s="17" t="s">
        <v>2</v>
      </c>
      <c r="B14" s="17"/>
      <c r="C14" s="11">
        <v>567</v>
      </c>
      <c r="D14" s="11">
        <v>0</v>
      </c>
      <c r="E14" s="11">
        <v>567</v>
      </c>
      <c r="F14" s="11">
        <v>3342</v>
      </c>
      <c r="G14" s="11">
        <v>495</v>
      </c>
      <c r="H14" s="11">
        <v>3837</v>
      </c>
      <c r="I14" s="11">
        <v>549</v>
      </c>
      <c r="J14" s="11">
        <v>16</v>
      </c>
      <c r="K14" s="11">
        <v>565</v>
      </c>
      <c r="L14" s="18" t="s">
        <v>20</v>
      </c>
      <c r="M14" s="18"/>
      <c r="N14" s="15"/>
    </row>
    <row r="15" spans="1:15" ht="20.100000000000001" customHeight="1">
      <c r="A15" s="19" t="s">
        <v>3</v>
      </c>
      <c r="B15" s="19"/>
      <c r="C15" s="12">
        <f>SUM(C13:C14)</f>
        <v>1037</v>
      </c>
      <c r="D15" s="12">
        <f t="shared" ref="D15:K15" si="1">SUM(D13:D14)</f>
        <v>0</v>
      </c>
      <c r="E15" s="12">
        <f t="shared" si="1"/>
        <v>1037</v>
      </c>
      <c r="F15" s="12">
        <f t="shared" si="1"/>
        <v>6023</v>
      </c>
      <c r="G15" s="12">
        <f t="shared" si="1"/>
        <v>934</v>
      </c>
      <c r="H15" s="12">
        <f t="shared" si="1"/>
        <v>6957</v>
      </c>
      <c r="I15" s="12">
        <f t="shared" si="1"/>
        <v>966</v>
      </c>
      <c r="J15" s="12">
        <f t="shared" si="1"/>
        <v>32</v>
      </c>
      <c r="K15" s="12">
        <f t="shared" si="1"/>
        <v>998</v>
      </c>
      <c r="L15" s="20" t="s">
        <v>0</v>
      </c>
      <c r="M15" s="20"/>
      <c r="N15" s="15"/>
    </row>
    <row r="16" spans="1:15" ht="20.100000000000001" customHeight="1">
      <c r="A16" s="28" t="s">
        <v>26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15"/>
    </row>
    <row r="17" spans="1:14" ht="20.100000000000001" customHeight="1">
      <c r="A17" s="17" t="s">
        <v>1</v>
      </c>
      <c r="B17" s="17"/>
      <c r="C17" s="11">
        <v>205</v>
      </c>
      <c r="D17" s="11">
        <v>0</v>
      </c>
      <c r="E17" s="11">
        <v>205</v>
      </c>
      <c r="F17" s="11">
        <v>1554</v>
      </c>
      <c r="G17" s="11">
        <v>522</v>
      </c>
      <c r="H17" s="11">
        <v>2076</v>
      </c>
      <c r="I17" s="11">
        <v>289</v>
      </c>
      <c r="J17" s="11">
        <v>19</v>
      </c>
      <c r="K17" s="11">
        <v>308</v>
      </c>
      <c r="L17" s="18" t="s">
        <v>10</v>
      </c>
      <c r="M17" s="18"/>
      <c r="N17" s="15"/>
    </row>
    <row r="18" spans="1:14" ht="20.100000000000001" customHeight="1">
      <c r="A18" s="17" t="s">
        <v>2</v>
      </c>
      <c r="B18" s="17"/>
      <c r="C18" s="11">
        <v>182</v>
      </c>
      <c r="D18" s="11">
        <v>0</v>
      </c>
      <c r="E18" s="11">
        <v>182</v>
      </c>
      <c r="F18" s="11">
        <v>1205</v>
      </c>
      <c r="G18" s="11">
        <v>225</v>
      </c>
      <c r="H18" s="11">
        <v>1430</v>
      </c>
      <c r="I18" s="11">
        <v>197</v>
      </c>
      <c r="J18" s="11">
        <v>15</v>
      </c>
      <c r="K18" s="11">
        <v>212</v>
      </c>
      <c r="L18" s="18" t="s">
        <v>20</v>
      </c>
      <c r="M18" s="18"/>
      <c r="N18" s="15"/>
    </row>
    <row r="19" spans="1:14" ht="20.100000000000001" customHeight="1">
      <c r="A19" s="19" t="s">
        <v>3</v>
      </c>
      <c r="B19" s="19"/>
      <c r="C19" s="12">
        <f>SUM(C17:C18)</f>
        <v>387</v>
      </c>
      <c r="D19" s="12">
        <f t="shared" ref="D19:K19" si="2">SUM(D17:D18)</f>
        <v>0</v>
      </c>
      <c r="E19" s="12">
        <f t="shared" si="2"/>
        <v>387</v>
      </c>
      <c r="F19" s="12">
        <f t="shared" si="2"/>
        <v>2759</v>
      </c>
      <c r="G19" s="12">
        <f t="shared" si="2"/>
        <v>747</v>
      </c>
      <c r="H19" s="12">
        <f t="shared" si="2"/>
        <v>3506</v>
      </c>
      <c r="I19" s="12">
        <f t="shared" si="2"/>
        <v>486</v>
      </c>
      <c r="J19" s="12">
        <f t="shared" si="2"/>
        <v>34</v>
      </c>
      <c r="K19" s="12">
        <f t="shared" si="2"/>
        <v>520</v>
      </c>
      <c r="L19" s="20" t="s">
        <v>0</v>
      </c>
      <c r="M19" s="20"/>
      <c r="N19" s="15"/>
    </row>
    <row r="20" spans="1:14" ht="20.100000000000001" customHeight="1">
      <c r="A20" s="16" t="s">
        <v>27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5"/>
    </row>
    <row r="21" spans="1:14" ht="20.100000000000001" customHeight="1">
      <c r="A21" s="17" t="s">
        <v>1</v>
      </c>
      <c r="B21" s="17"/>
      <c r="C21" s="11">
        <v>1822</v>
      </c>
      <c r="D21" s="11">
        <v>0</v>
      </c>
      <c r="E21" s="11">
        <v>1822</v>
      </c>
      <c r="F21" s="11">
        <v>13986</v>
      </c>
      <c r="G21" s="11">
        <v>4211</v>
      </c>
      <c r="H21" s="11">
        <v>18197</v>
      </c>
      <c r="I21" s="11">
        <v>3017</v>
      </c>
      <c r="J21" s="11">
        <v>63</v>
      </c>
      <c r="K21" s="11">
        <v>3080</v>
      </c>
      <c r="L21" s="18" t="s">
        <v>10</v>
      </c>
      <c r="M21" s="18"/>
      <c r="N21" s="15"/>
    </row>
    <row r="22" spans="1:14" ht="20.100000000000001" customHeight="1">
      <c r="A22" s="17" t="s">
        <v>2</v>
      </c>
      <c r="B22" s="17"/>
      <c r="C22" s="11">
        <v>1068</v>
      </c>
      <c r="D22" s="11">
        <v>0</v>
      </c>
      <c r="E22" s="11">
        <v>1068</v>
      </c>
      <c r="F22" s="11">
        <v>5646</v>
      </c>
      <c r="G22" s="11">
        <v>1079</v>
      </c>
      <c r="H22" s="11">
        <v>6725</v>
      </c>
      <c r="I22" s="11">
        <v>904</v>
      </c>
      <c r="J22" s="11">
        <v>47</v>
      </c>
      <c r="K22" s="11">
        <v>951</v>
      </c>
      <c r="L22" s="18" t="s">
        <v>20</v>
      </c>
      <c r="M22" s="18"/>
      <c r="N22" s="15"/>
    </row>
    <row r="23" spans="1:14" ht="20.100000000000001" customHeight="1">
      <c r="A23" s="19" t="s">
        <v>3</v>
      </c>
      <c r="B23" s="19"/>
      <c r="C23" s="12">
        <f>SUM(C21:C22)</f>
        <v>2890</v>
      </c>
      <c r="D23" s="12">
        <f t="shared" ref="D23:K23" si="3">SUM(D21:D22)</f>
        <v>0</v>
      </c>
      <c r="E23" s="12">
        <f t="shared" si="3"/>
        <v>2890</v>
      </c>
      <c r="F23" s="12">
        <f t="shared" si="3"/>
        <v>19632</v>
      </c>
      <c r="G23" s="12">
        <f t="shared" si="3"/>
        <v>5290</v>
      </c>
      <c r="H23" s="12">
        <f t="shared" si="3"/>
        <v>24922</v>
      </c>
      <c r="I23" s="12">
        <f t="shared" si="3"/>
        <v>3921</v>
      </c>
      <c r="J23" s="12">
        <f t="shared" si="3"/>
        <v>110</v>
      </c>
      <c r="K23" s="12">
        <f t="shared" si="3"/>
        <v>4031</v>
      </c>
      <c r="L23" s="20" t="s">
        <v>0</v>
      </c>
      <c r="M23" s="20"/>
      <c r="N23" s="15"/>
    </row>
    <row r="24" spans="1:14" ht="20.100000000000001" customHeight="1">
      <c r="A24" s="16" t="s">
        <v>32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5"/>
    </row>
    <row r="25" spans="1:14" ht="20.100000000000001" customHeight="1">
      <c r="A25" s="17" t="s">
        <v>1</v>
      </c>
      <c r="B25" s="17"/>
      <c r="C25" s="11">
        <v>300</v>
      </c>
      <c r="D25" s="11">
        <v>0</v>
      </c>
      <c r="E25" s="11">
        <v>300</v>
      </c>
      <c r="F25" s="11">
        <v>2472</v>
      </c>
      <c r="G25" s="11">
        <v>361</v>
      </c>
      <c r="H25" s="11">
        <v>2833</v>
      </c>
      <c r="I25" s="11">
        <v>350</v>
      </c>
      <c r="J25" s="11">
        <v>1</v>
      </c>
      <c r="K25" s="11">
        <v>351</v>
      </c>
      <c r="L25" s="18" t="s">
        <v>10</v>
      </c>
      <c r="M25" s="18"/>
      <c r="N25" s="15"/>
    </row>
    <row r="26" spans="1:14" ht="20.100000000000001" customHeight="1">
      <c r="A26" s="17" t="s">
        <v>2</v>
      </c>
      <c r="B26" s="17"/>
      <c r="C26" s="11">
        <v>437</v>
      </c>
      <c r="D26" s="11">
        <v>0</v>
      </c>
      <c r="E26" s="11">
        <v>437</v>
      </c>
      <c r="F26" s="11">
        <v>3476</v>
      </c>
      <c r="G26" s="11">
        <v>265</v>
      </c>
      <c r="H26" s="11">
        <v>3741</v>
      </c>
      <c r="I26" s="11">
        <v>513</v>
      </c>
      <c r="J26" s="11">
        <v>7</v>
      </c>
      <c r="K26" s="11">
        <v>520</v>
      </c>
      <c r="L26" s="18" t="s">
        <v>20</v>
      </c>
      <c r="M26" s="18"/>
      <c r="N26" s="15"/>
    </row>
    <row r="27" spans="1:14" ht="20.100000000000001" customHeight="1">
      <c r="A27" s="19" t="s">
        <v>3</v>
      </c>
      <c r="B27" s="19"/>
      <c r="C27" s="12">
        <f>SUM(C25:C26)</f>
        <v>737</v>
      </c>
      <c r="D27" s="12">
        <f t="shared" ref="D27:K27" si="4">SUM(D25:D26)</f>
        <v>0</v>
      </c>
      <c r="E27" s="12">
        <f t="shared" si="4"/>
        <v>737</v>
      </c>
      <c r="F27" s="12">
        <f t="shared" si="4"/>
        <v>5948</v>
      </c>
      <c r="G27" s="12">
        <f t="shared" si="4"/>
        <v>626</v>
      </c>
      <c r="H27" s="12">
        <f t="shared" si="4"/>
        <v>6574</v>
      </c>
      <c r="I27" s="12">
        <f t="shared" si="4"/>
        <v>863</v>
      </c>
      <c r="J27" s="12">
        <f t="shared" si="4"/>
        <v>8</v>
      </c>
      <c r="K27" s="12">
        <f t="shared" si="4"/>
        <v>871</v>
      </c>
      <c r="L27" s="20" t="s">
        <v>0</v>
      </c>
      <c r="M27" s="20"/>
      <c r="N27" s="15"/>
    </row>
    <row r="28" spans="1:14" ht="20.100000000000001" customHeight="1">
      <c r="A28" s="16" t="s">
        <v>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5"/>
    </row>
    <row r="29" spans="1:14" ht="20.100000000000001" customHeight="1">
      <c r="A29" s="17" t="s">
        <v>1</v>
      </c>
      <c r="B29" s="17"/>
      <c r="C29" s="11">
        <v>737</v>
      </c>
      <c r="D29" s="11">
        <v>0</v>
      </c>
      <c r="E29" s="11">
        <v>737</v>
      </c>
      <c r="F29" s="11">
        <v>5771</v>
      </c>
      <c r="G29" s="11">
        <v>1285</v>
      </c>
      <c r="H29" s="11">
        <v>7056</v>
      </c>
      <c r="I29" s="11">
        <v>1091</v>
      </c>
      <c r="J29" s="11">
        <v>5</v>
      </c>
      <c r="K29" s="11">
        <v>1096</v>
      </c>
      <c r="L29" s="18" t="s">
        <v>10</v>
      </c>
      <c r="M29" s="18"/>
      <c r="N29" s="15"/>
    </row>
    <row r="30" spans="1:14" ht="20.100000000000001" customHeight="1">
      <c r="A30" s="17" t="s">
        <v>2</v>
      </c>
      <c r="B30" s="17"/>
      <c r="C30" s="11">
        <v>383</v>
      </c>
      <c r="D30" s="11">
        <v>0</v>
      </c>
      <c r="E30" s="11">
        <v>383</v>
      </c>
      <c r="F30" s="11">
        <v>2250</v>
      </c>
      <c r="G30" s="11">
        <v>175</v>
      </c>
      <c r="H30" s="11">
        <v>2425</v>
      </c>
      <c r="I30" s="11">
        <v>372</v>
      </c>
      <c r="J30" s="11">
        <v>3</v>
      </c>
      <c r="K30" s="11">
        <v>375</v>
      </c>
      <c r="L30" s="18" t="s">
        <v>20</v>
      </c>
      <c r="M30" s="18"/>
      <c r="N30" s="15"/>
    </row>
    <row r="31" spans="1:14" ht="20.100000000000001" customHeight="1">
      <c r="A31" s="19" t="s">
        <v>3</v>
      </c>
      <c r="B31" s="19"/>
      <c r="C31" s="12">
        <f>SUM(C29:C30)</f>
        <v>1120</v>
      </c>
      <c r="D31" s="12">
        <f t="shared" ref="D31:K31" si="5">SUM(D29:D30)</f>
        <v>0</v>
      </c>
      <c r="E31" s="12">
        <f t="shared" si="5"/>
        <v>1120</v>
      </c>
      <c r="F31" s="12">
        <f t="shared" si="5"/>
        <v>8021</v>
      </c>
      <c r="G31" s="12">
        <f t="shared" si="5"/>
        <v>1460</v>
      </c>
      <c r="H31" s="12">
        <f t="shared" si="5"/>
        <v>9481</v>
      </c>
      <c r="I31" s="12">
        <f t="shared" si="5"/>
        <v>1463</v>
      </c>
      <c r="J31" s="12">
        <f t="shared" si="5"/>
        <v>8</v>
      </c>
      <c r="K31" s="12">
        <f t="shared" si="5"/>
        <v>1471</v>
      </c>
      <c r="L31" s="20" t="s">
        <v>0</v>
      </c>
      <c r="M31" s="20"/>
      <c r="N31" s="15"/>
    </row>
    <row r="32" spans="1:14" ht="20.100000000000001" customHeight="1">
      <c r="A32" s="16" t="s">
        <v>28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5"/>
    </row>
    <row r="33" spans="1:14" ht="20.100000000000001" customHeight="1">
      <c r="A33" s="17" t="s">
        <v>1</v>
      </c>
      <c r="B33" s="17"/>
      <c r="C33" s="11">
        <v>1616</v>
      </c>
      <c r="D33" s="11">
        <v>1</v>
      </c>
      <c r="E33" s="11">
        <v>1617</v>
      </c>
      <c r="F33" s="11">
        <v>15735</v>
      </c>
      <c r="G33" s="11">
        <v>2602</v>
      </c>
      <c r="H33" s="11">
        <v>18337</v>
      </c>
      <c r="I33" s="11">
        <v>3085</v>
      </c>
      <c r="J33" s="11">
        <v>22</v>
      </c>
      <c r="K33" s="11">
        <v>3107</v>
      </c>
      <c r="L33" s="18" t="s">
        <v>10</v>
      </c>
      <c r="M33" s="18"/>
      <c r="N33" s="15"/>
    </row>
    <row r="34" spans="1:14" ht="20.100000000000001" customHeight="1">
      <c r="A34" s="17" t="s">
        <v>2</v>
      </c>
      <c r="B34" s="17"/>
      <c r="C34" s="11">
        <v>205</v>
      </c>
      <c r="D34" s="11">
        <v>0</v>
      </c>
      <c r="E34" s="11">
        <v>205</v>
      </c>
      <c r="F34" s="11">
        <v>1234</v>
      </c>
      <c r="G34" s="11">
        <v>281</v>
      </c>
      <c r="H34" s="11">
        <v>1515</v>
      </c>
      <c r="I34" s="11">
        <v>186</v>
      </c>
      <c r="J34" s="11">
        <v>15</v>
      </c>
      <c r="K34" s="11">
        <v>201</v>
      </c>
      <c r="L34" s="18" t="s">
        <v>20</v>
      </c>
      <c r="M34" s="18"/>
      <c r="N34" s="15"/>
    </row>
    <row r="35" spans="1:14" ht="20.100000000000001" customHeight="1">
      <c r="A35" s="24" t="s">
        <v>3</v>
      </c>
      <c r="B35" s="25"/>
      <c r="C35" s="12">
        <f>SUM(C33:C34)</f>
        <v>1821</v>
      </c>
      <c r="D35" s="12">
        <f t="shared" ref="D35:K35" si="6">SUM(D33:D34)</f>
        <v>1</v>
      </c>
      <c r="E35" s="12">
        <f t="shared" si="6"/>
        <v>1822</v>
      </c>
      <c r="F35" s="12">
        <f t="shared" si="6"/>
        <v>16969</v>
      </c>
      <c r="G35" s="12">
        <f t="shared" si="6"/>
        <v>2883</v>
      </c>
      <c r="H35" s="12">
        <f t="shared" si="6"/>
        <v>19852</v>
      </c>
      <c r="I35" s="12">
        <f t="shared" si="6"/>
        <v>3271</v>
      </c>
      <c r="J35" s="12">
        <f t="shared" si="6"/>
        <v>37</v>
      </c>
      <c r="K35" s="12">
        <f t="shared" si="6"/>
        <v>3308</v>
      </c>
      <c r="L35" s="26" t="s">
        <v>0</v>
      </c>
      <c r="M35" s="27"/>
      <c r="N35" s="15"/>
    </row>
    <row r="36" spans="1:14" ht="20.100000000000001" customHeight="1">
      <c r="A36" s="16" t="s">
        <v>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5"/>
    </row>
    <row r="37" spans="1:14" ht="20.100000000000001" customHeight="1">
      <c r="A37" s="17" t="s">
        <v>1</v>
      </c>
      <c r="B37" s="17"/>
      <c r="C37" s="11">
        <v>13</v>
      </c>
      <c r="D37" s="11">
        <v>0</v>
      </c>
      <c r="E37" s="11">
        <v>13</v>
      </c>
      <c r="F37" s="11">
        <v>46</v>
      </c>
      <c r="G37" s="11">
        <v>4</v>
      </c>
      <c r="H37" s="11">
        <v>50</v>
      </c>
      <c r="I37" s="11">
        <v>5</v>
      </c>
      <c r="J37" s="11">
        <v>0</v>
      </c>
      <c r="K37" s="11">
        <v>5</v>
      </c>
      <c r="L37" s="18" t="s">
        <v>10</v>
      </c>
      <c r="M37" s="18"/>
      <c r="N37" s="15"/>
    </row>
    <row r="38" spans="1:14" ht="20.100000000000001" customHeight="1">
      <c r="A38" s="17" t="s">
        <v>2</v>
      </c>
      <c r="B38" s="17"/>
      <c r="C38" s="11">
        <v>2</v>
      </c>
      <c r="D38" s="11">
        <v>0</v>
      </c>
      <c r="E38" s="11">
        <v>2</v>
      </c>
      <c r="F38" s="11">
        <v>12</v>
      </c>
      <c r="G38" s="11">
        <v>4</v>
      </c>
      <c r="H38" s="11">
        <v>16</v>
      </c>
      <c r="I38" s="11">
        <v>1</v>
      </c>
      <c r="J38" s="11">
        <v>0</v>
      </c>
      <c r="K38" s="11">
        <v>1</v>
      </c>
      <c r="L38" s="18" t="s">
        <v>20</v>
      </c>
      <c r="M38" s="18"/>
      <c r="N38" s="15"/>
    </row>
    <row r="39" spans="1:14" ht="20.100000000000001" customHeight="1">
      <c r="A39" s="19" t="s">
        <v>3</v>
      </c>
      <c r="B39" s="19"/>
      <c r="C39" s="12">
        <f>SUM(C37:C38)</f>
        <v>15</v>
      </c>
      <c r="D39" s="12">
        <f t="shared" ref="D39:K39" si="7">SUM(D37:D38)</f>
        <v>0</v>
      </c>
      <c r="E39" s="12">
        <f t="shared" si="7"/>
        <v>15</v>
      </c>
      <c r="F39" s="12">
        <f t="shared" si="7"/>
        <v>58</v>
      </c>
      <c r="G39" s="12">
        <f t="shared" si="7"/>
        <v>8</v>
      </c>
      <c r="H39" s="12">
        <f t="shared" si="7"/>
        <v>66</v>
      </c>
      <c r="I39" s="12">
        <f t="shared" si="7"/>
        <v>6</v>
      </c>
      <c r="J39" s="12">
        <f t="shared" si="7"/>
        <v>0</v>
      </c>
      <c r="K39" s="12">
        <f t="shared" si="7"/>
        <v>6</v>
      </c>
      <c r="L39" s="20" t="s">
        <v>0</v>
      </c>
      <c r="M39" s="20"/>
      <c r="N39" s="15"/>
    </row>
    <row r="40" spans="1:14" ht="20.100000000000001" customHeight="1">
      <c r="A40" s="16" t="s">
        <v>29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5"/>
    </row>
    <row r="41" spans="1:14" ht="20.100000000000001" customHeight="1">
      <c r="A41" s="17" t="s">
        <v>1</v>
      </c>
      <c r="B41" s="17"/>
      <c r="C41" s="11">
        <v>1396</v>
      </c>
      <c r="D41" s="11">
        <v>0</v>
      </c>
      <c r="E41" s="11">
        <v>1396</v>
      </c>
      <c r="F41" s="11">
        <v>10720</v>
      </c>
      <c r="G41" s="11">
        <v>1018</v>
      </c>
      <c r="H41" s="11">
        <v>11738</v>
      </c>
      <c r="I41" s="11">
        <v>1656</v>
      </c>
      <c r="J41" s="11">
        <v>23</v>
      </c>
      <c r="K41" s="11">
        <v>1679</v>
      </c>
      <c r="L41" s="18" t="s">
        <v>10</v>
      </c>
      <c r="M41" s="18"/>
      <c r="N41" s="15"/>
    </row>
    <row r="42" spans="1:14" ht="20.100000000000001" customHeight="1">
      <c r="A42" s="17" t="s">
        <v>2</v>
      </c>
      <c r="B42" s="17"/>
      <c r="C42" s="11">
        <v>1310</v>
      </c>
      <c r="D42" s="11">
        <v>0</v>
      </c>
      <c r="E42" s="11">
        <v>1310</v>
      </c>
      <c r="F42" s="11">
        <v>8890</v>
      </c>
      <c r="G42" s="11">
        <v>853</v>
      </c>
      <c r="H42" s="11">
        <v>9743</v>
      </c>
      <c r="I42" s="11">
        <v>1091</v>
      </c>
      <c r="J42" s="11">
        <v>32</v>
      </c>
      <c r="K42" s="11">
        <v>1123</v>
      </c>
      <c r="L42" s="18" t="s">
        <v>20</v>
      </c>
      <c r="M42" s="18"/>
      <c r="N42" s="15"/>
    </row>
    <row r="43" spans="1:14" ht="20.100000000000001" customHeight="1">
      <c r="A43" s="19" t="s">
        <v>3</v>
      </c>
      <c r="B43" s="19"/>
      <c r="C43" s="12">
        <f>SUM(C41:C42)</f>
        <v>2706</v>
      </c>
      <c r="D43" s="12">
        <f t="shared" ref="D43:G43" si="8">SUM(D41:D42)</f>
        <v>0</v>
      </c>
      <c r="E43" s="12">
        <f t="shared" si="8"/>
        <v>2706</v>
      </c>
      <c r="F43" s="12">
        <f t="shared" si="8"/>
        <v>19610</v>
      </c>
      <c r="G43" s="12">
        <f t="shared" si="8"/>
        <v>1871</v>
      </c>
      <c r="H43" s="12">
        <f>SUM(H41:H42)</f>
        <v>21481</v>
      </c>
      <c r="I43" s="12">
        <f t="shared" ref="I43:K43" si="9">SUM(I41:I42)</f>
        <v>2747</v>
      </c>
      <c r="J43" s="12">
        <f t="shared" si="9"/>
        <v>55</v>
      </c>
      <c r="K43" s="12">
        <f t="shared" si="9"/>
        <v>2802</v>
      </c>
      <c r="L43" s="20" t="s">
        <v>0</v>
      </c>
      <c r="M43" s="20"/>
      <c r="N43" s="15"/>
    </row>
    <row r="44" spans="1:14" ht="20.100000000000001" customHeight="1">
      <c r="A44" s="16" t="s">
        <v>30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5"/>
    </row>
    <row r="45" spans="1:14" ht="20.100000000000001" customHeight="1">
      <c r="A45" s="17" t="s">
        <v>1</v>
      </c>
      <c r="B45" s="17"/>
      <c r="C45" s="11">
        <v>167</v>
      </c>
      <c r="D45" s="11">
        <v>0</v>
      </c>
      <c r="E45" s="11">
        <v>167</v>
      </c>
      <c r="F45" s="11">
        <v>1109</v>
      </c>
      <c r="G45" s="11">
        <v>146</v>
      </c>
      <c r="H45" s="11">
        <v>1255</v>
      </c>
      <c r="I45" s="11">
        <v>177</v>
      </c>
      <c r="J45" s="11">
        <v>1</v>
      </c>
      <c r="K45" s="11">
        <v>178</v>
      </c>
      <c r="L45" s="18" t="s">
        <v>10</v>
      </c>
      <c r="M45" s="18"/>
      <c r="N45" s="15"/>
    </row>
    <row r="46" spans="1:14" ht="20.100000000000001" customHeight="1">
      <c r="A46" s="17" t="s">
        <v>2</v>
      </c>
      <c r="B46" s="17"/>
      <c r="C46" s="11">
        <v>62</v>
      </c>
      <c r="D46" s="11">
        <v>0</v>
      </c>
      <c r="E46" s="11">
        <v>62</v>
      </c>
      <c r="F46" s="11">
        <v>156</v>
      </c>
      <c r="G46" s="11">
        <v>13</v>
      </c>
      <c r="H46" s="11">
        <v>169</v>
      </c>
      <c r="I46" s="11">
        <v>19</v>
      </c>
      <c r="J46" s="11">
        <v>0</v>
      </c>
      <c r="K46" s="11">
        <v>19</v>
      </c>
      <c r="L46" s="18" t="s">
        <v>20</v>
      </c>
      <c r="M46" s="18"/>
      <c r="N46" s="15"/>
    </row>
    <row r="47" spans="1:14" ht="20.100000000000001" customHeight="1">
      <c r="A47" s="19" t="s">
        <v>3</v>
      </c>
      <c r="B47" s="19"/>
      <c r="C47" s="12">
        <f>SUM(C45:C46)</f>
        <v>229</v>
      </c>
      <c r="D47" s="12">
        <f t="shared" ref="D47:K47" si="10">SUM(D45:D46)</f>
        <v>0</v>
      </c>
      <c r="E47" s="12">
        <f t="shared" si="10"/>
        <v>229</v>
      </c>
      <c r="F47" s="12">
        <f t="shared" si="10"/>
        <v>1265</v>
      </c>
      <c r="G47" s="12">
        <f t="shared" si="10"/>
        <v>159</v>
      </c>
      <c r="H47" s="12">
        <f t="shared" si="10"/>
        <v>1424</v>
      </c>
      <c r="I47" s="12">
        <f t="shared" si="10"/>
        <v>196</v>
      </c>
      <c r="J47" s="12">
        <f t="shared" si="10"/>
        <v>1</v>
      </c>
      <c r="K47" s="12">
        <f t="shared" si="10"/>
        <v>197</v>
      </c>
      <c r="L47" s="20" t="s">
        <v>0</v>
      </c>
      <c r="M47" s="20"/>
      <c r="N47" s="15"/>
    </row>
    <row r="48" spans="1:14" ht="20.100000000000001" customHeight="1">
      <c r="A48" s="16" t="s">
        <v>24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5"/>
    </row>
    <row r="49" spans="1:14" ht="20.100000000000001" customHeight="1">
      <c r="A49" s="17" t="s">
        <v>1</v>
      </c>
      <c r="B49" s="17"/>
      <c r="C49" s="11">
        <v>5</v>
      </c>
      <c r="D49" s="11">
        <v>0</v>
      </c>
      <c r="E49" s="11">
        <v>5</v>
      </c>
      <c r="F49" s="11">
        <v>49</v>
      </c>
      <c r="G49" s="11">
        <v>12</v>
      </c>
      <c r="H49" s="11">
        <v>61</v>
      </c>
      <c r="I49" s="11">
        <v>0</v>
      </c>
      <c r="J49" s="11">
        <v>1</v>
      </c>
      <c r="K49" s="11">
        <v>1</v>
      </c>
      <c r="L49" s="18" t="s">
        <v>10</v>
      </c>
      <c r="M49" s="18"/>
      <c r="N49" s="15"/>
    </row>
    <row r="50" spans="1:14" ht="20.100000000000001" customHeight="1">
      <c r="A50" s="17" t="s">
        <v>2</v>
      </c>
      <c r="B50" s="17"/>
      <c r="C50" s="11">
        <v>2</v>
      </c>
      <c r="D50" s="11">
        <v>0</v>
      </c>
      <c r="E50" s="11">
        <v>2</v>
      </c>
      <c r="F50" s="11">
        <v>9</v>
      </c>
      <c r="G50" s="11">
        <v>1</v>
      </c>
      <c r="H50" s="11">
        <v>10</v>
      </c>
      <c r="I50" s="11">
        <v>0</v>
      </c>
      <c r="J50" s="11">
        <v>0</v>
      </c>
      <c r="K50" s="11">
        <v>0</v>
      </c>
      <c r="L50" s="18" t="s">
        <v>20</v>
      </c>
      <c r="M50" s="18"/>
      <c r="N50" s="15"/>
    </row>
    <row r="51" spans="1:14" ht="20.100000000000001" customHeight="1">
      <c r="A51" s="19" t="s">
        <v>3</v>
      </c>
      <c r="B51" s="19"/>
      <c r="C51" s="12">
        <f>SUM(C49:C50)</f>
        <v>7</v>
      </c>
      <c r="D51" s="12">
        <f t="shared" ref="D51:K51" si="11">SUM(D49:D50)</f>
        <v>0</v>
      </c>
      <c r="E51" s="12">
        <f t="shared" si="11"/>
        <v>7</v>
      </c>
      <c r="F51" s="12">
        <f t="shared" si="11"/>
        <v>58</v>
      </c>
      <c r="G51" s="12">
        <f t="shared" si="11"/>
        <v>13</v>
      </c>
      <c r="H51" s="12">
        <f t="shared" si="11"/>
        <v>71</v>
      </c>
      <c r="I51" s="12">
        <f t="shared" si="11"/>
        <v>0</v>
      </c>
      <c r="J51" s="12">
        <f t="shared" si="11"/>
        <v>1</v>
      </c>
      <c r="K51" s="12">
        <f t="shared" si="11"/>
        <v>1</v>
      </c>
      <c r="L51" s="20" t="s">
        <v>0</v>
      </c>
      <c r="M51" s="20"/>
      <c r="N51" s="15"/>
    </row>
    <row r="52" spans="1:14" ht="20.100000000000001" customHeight="1">
      <c r="A52" s="16" t="s">
        <v>31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5"/>
    </row>
    <row r="53" spans="1:14" ht="20.100000000000001" customHeight="1">
      <c r="A53" s="17" t="s">
        <v>1</v>
      </c>
      <c r="B53" s="17"/>
      <c r="C53" s="11">
        <v>89</v>
      </c>
      <c r="D53" s="11">
        <v>0</v>
      </c>
      <c r="E53" s="11">
        <v>89</v>
      </c>
      <c r="F53" s="11">
        <v>1225</v>
      </c>
      <c r="G53" s="11">
        <v>32</v>
      </c>
      <c r="H53" s="11">
        <v>1257</v>
      </c>
      <c r="I53" s="11">
        <v>9</v>
      </c>
      <c r="J53" s="11">
        <v>0</v>
      </c>
      <c r="K53" s="11">
        <v>9</v>
      </c>
      <c r="L53" s="18" t="s">
        <v>10</v>
      </c>
      <c r="M53" s="18"/>
      <c r="N53" s="15"/>
    </row>
    <row r="54" spans="1:14" ht="20.100000000000001" customHeight="1">
      <c r="A54" s="17" t="s">
        <v>2</v>
      </c>
      <c r="B54" s="17"/>
      <c r="C54" s="11">
        <v>16</v>
      </c>
      <c r="D54" s="11">
        <v>0</v>
      </c>
      <c r="E54" s="11">
        <v>16</v>
      </c>
      <c r="F54" s="11">
        <v>241</v>
      </c>
      <c r="G54" s="11">
        <v>19</v>
      </c>
      <c r="H54" s="11">
        <v>260</v>
      </c>
      <c r="I54" s="11">
        <v>8</v>
      </c>
      <c r="J54" s="11">
        <v>0</v>
      </c>
      <c r="K54" s="11">
        <v>8</v>
      </c>
      <c r="L54" s="18" t="s">
        <v>20</v>
      </c>
      <c r="M54" s="18"/>
      <c r="N54" s="15"/>
    </row>
    <row r="55" spans="1:14" ht="20.100000000000001" customHeight="1">
      <c r="A55" s="19" t="s">
        <v>3</v>
      </c>
      <c r="B55" s="19"/>
      <c r="C55" s="12">
        <f>SUM(C53:C54)</f>
        <v>105</v>
      </c>
      <c r="D55" s="12">
        <f t="shared" ref="D55:K55" si="12">SUM(D53:D54)</f>
        <v>0</v>
      </c>
      <c r="E55" s="12">
        <f t="shared" si="12"/>
        <v>105</v>
      </c>
      <c r="F55" s="12">
        <f t="shared" si="12"/>
        <v>1466</v>
      </c>
      <c r="G55" s="12">
        <f t="shared" si="12"/>
        <v>51</v>
      </c>
      <c r="H55" s="12">
        <f t="shared" si="12"/>
        <v>1517</v>
      </c>
      <c r="I55" s="12">
        <f t="shared" si="12"/>
        <v>17</v>
      </c>
      <c r="J55" s="12">
        <f t="shared" si="12"/>
        <v>0</v>
      </c>
      <c r="K55" s="12">
        <f t="shared" si="12"/>
        <v>17</v>
      </c>
      <c r="L55" s="20" t="s">
        <v>0</v>
      </c>
      <c r="M55" s="20"/>
      <c r="N55" s="15"/>
    </row>
    <row r="56" spans="1:14" ht="20.100000000000001" customHeight="1">
      <c r="A56" s="23" t="s">
        <v>21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15"/>
    </row>
    <row r="57" spans="1:14" ht="20.100000000000001" customHeight="1">
      <c r="A57" s="17" t="s">
        <v>1</v>
      </c>
      <c r="B57" s="17"/>
      <c r="C57" s="11">
        <f>C53+C49+C45+C41+C37+C33+C29+C25+C21+C17+C13+C9</f>
        <v>7267</v>
      </c>
      <c r="D57" s="11">
        <f t="shared" ref="D57:E57" si="13">D53+D49+D45+D41+D37+D33+D29+D25+D21+D17+D13+D9</f>
        <v>1</v>
      </c>
      <c r="E57" s="11">
        <f t="shared" si="13"/>
        <v>7268</v>
      </c>
      <c r="F57" s="11">
        <f>F53+F49+F45+F41+F37+F33+F29+F25+F21+F17+F13+F9</f>
        <v>57084</v>
      </c>
      <c r="G57" s="11">
        <f t="shared" ref="G57:H57" si="14">G53+G49+G45+G41+G37+G33+G29+G25+G21+G17+G13+G9</f>
        <v>10908</v>
      </c>
      <c r="H57" s="11">
        <f t="shared" si="14"/>
        <v>67992</v>
      </c>
      <c r="I57" s="11">
        <f>I53+I49+I45+I41+I37+I33+I29+I25+I21+I17+I13+I9</f>
        <v>10356</v>
      </c>
      <c r="J57" s="11">
        <f t="shared" ref="J57:K57" si="15">J53+J49+J45+J41+J37+J33+J29+J25+J21+J17+J13+J9</f>
        <v>183</v>
      </c>
      <c r="K57" s="11">
        <f t="shared" si="15"/>
        <v>10539</v>
      </c>
      <c r="L57" s="18" t="s">
        <v>10</v>
      </c>
      <c r="M57" s="18"/>
      <c r="N57" s="15"/>
    </row>
    <row r="58" spans="1:14" ht="20.100000000000001" customHeight="1">
      <c r="A58" s="17" t="s">
        <v>2</v>
      </c>
      <c r="B58" s="17"/>
      <c r="C58" s="11">
        <f>C54+C50+C46+C42+C38+C34+C30+C26+C22+C18+C14+C10</f>
        <v>4713</v>
      </c>
      <c r="D58" s="11">
        <f t="shared" ref="D58:E58" si="16">D54+D50+D46+D42+D38+D34+D30+D26+D22+D18+D14+D10</f>
        <v>0</v>
      </c>
      <c r="E58" s="11">
        <f t="shared" si="16"/>
        <v>4713</v>
      </c>
      <c r="F58" s="11">
        <f>F54+F50+F46+F42+F38+F34+F30+F26+F22+F18+F14+F10</f>
        <v>28934</v>
      </c>
      <c r="G58" s="11">
        <f t="shared" ref="G58:H58" si="17">G54+G50+G46+G42+G38+G34+G30+G26+G22+G18+G14+G10</f>
        <v>3659</v>
      </c>
      <c r="H58" s="11">
        <f t="shared" si="17"/>
        <v>32593</v>
      </c>
      <c r="I58" s="11">
        <f>I54+I50+I46+I42+I38+I34+I30+I26+I22+I18+I14+I10</f>
        <v>4260</v>
      </c>
      <c r="J58" s="11">
        <f t="shared" ref="J58:K58" si="18">J54+J50+J46+J42+J38+J34+J30+J26+J22+J18+J14+J10</f>
        <v>142</v>
      </c>
      <c r="K58" s="11">
        <f t="shared" si="18"/>
        <v>4402</v>
      </c>
      <c r="L58" s="18" t="s">
        <v>20</v>
      </c>
      <c r="M58" s="18"/>
      <c r="N58" s="15"/>
    </row>
    <row r="59" spans="1:14" ht="20.100000000000001" customHeight="1">
      <c r="A59" s="19" t="s">
        <v>3</v>
      </c>
      <c r="B59" s="19"/>
      <c r="C59" s="12">
        <f>SUM(C57:C58)</f>
        <v>11980</v>
      </c>
      <c r="D59" s="12">
        <f t="shared" ref="D59:G59" si="19">SUM(D57:D58)</f>
        <v>1</v>
      </c>
      <c r="E59" s="12">
        <f t="shared" si="19"/>
        <v>11981</v>
      </c>
      <c r="F59" s="12">
        <f t="shared" si="19"/>
        <v>86018</v>
      </c>
      <c r="G59" s="12">
        <f t="shared" si="19"/>
        <v>14567</v>
      </c>
      <c r="H59" s="12">
        <f>SUM(H57:H58)</f>
        <v>100585</v>
      </c>
      <c r="I59" s="12">
        <f t="shared" ref="I59:K59" si="20">SUM(I57:I58)</f>
        <v>14616</v>
      </c>
      <c r="J59" s="12">
        <f t="shared" si="20"/>
        <v>325</v>
      </c>
      <c r="K59" s="12">
        <f t="shared" si="20"/>
        <v>14941</v>
      </c>
      <c r="L59" s="20" t="s">
        <v>0</v>
      </c>
      <c r="M59" s="20"/>
      <c r="N59" s="15"/>
    </row>
    <row r="60" spans="1:14" ht="20.100000000000001" customHeight="1">
      <c r="A60" s="21" t="s">
        <v>22</v>
      </c>
      <c r="B60" s="21"/>
      <c r="C60" s="21"/>
      <c r="D60" s="13"/>
      <c r="E60" s="13"/>
      <c r="F60" s="13"/>
      <c r="G60" s="13"/>
      <c r="H60" s="13"/>
      <c r="I60" s="13"/>
      <c r="J60" s="22" t="s">
        <v>13</v>
      </c>
      <c r="K60" s="22"/>
      <c r="L60" s="22"/>
      <c r="M60" s="22"/>
    </row>
    <row r="108" spans="14:14" ht="20.100000000000001" customHeight="1">
      <c r="N108" s="14"/>
    </row>
  </sheetData>
  <mergeCells count="104">
    <mergeCell ref="A5:B7"/>
    <mergeCell ref="C5:E5"/>
    <mergeCell ref="F5:H5"/>
    <mergeCell ref="I5:K5"/>
    <mergeCell ref="L5:M7"/>
    <mergeCell ref="A8:M8"/>
    <mergeCell ref="A1:C1"/>
    <mergeCell ref="K1:M1"/>
    <mergeCell ref="A2:F3"/>
    <mergeCell ref="H2:M3"/>
    <mergeCell ref="A4:C4"/>
    <mergeCell ref="L4:M4"/>
    <mergeCell ref="A9:B9"/>
    <mergeCell ref="L9:M9"/>
    <mergeCell ref="A10:B10"/>
    <mergeCell ref="L10:M10"/>
    <mergeCell ref="A11:B11"/>
    <mergeCell ref="L11:M11"/>
    <mergeCell ref="A12:M12"/>
    <mergeCell ref="A13:B13"/>
    <mergeCell ref="L13:M13"/>
    <mergeCell ref="A14:B14"/>
    <mergeCell ref="L14:M14"/>
    <mergeCell ref="A15:B15"/>
    <mergeCell ref="L15:M15"/>
    <mergeCell ref="A16:M16"/>
    <mergeCell ref="A17:B17"/>
    <mergeCell ref="L17:M17"/>
    <mergeCell ref="A18:B18"/>
    <mergeCell ref="L18:M18"/>
    <mergeCell ref="A19:B19"/>
    <mergeCell ref="L19:M19"/>
    <mergeCell ref="A20:M20"/>
    <mergeCell ref="A21:B21"/>
    <mergeCell ref="L21:M21"/>
    <mergeCell ref="A22:B22"/>
    <mergeCell ref="L22:M22"/>
    <mergeCell ref="A23:B23"/>
    <mergeCell ref="L23:M23"/>
    <mergeCell ref="A24:M24"/>
    <mergeCell ref="A25:B25"/>
    <mergeCell ref="L25:M25"/>
    <mergeCell ref="A26:B26"/>
    <mergeCell ref="L26:M26"/>
    <mergeCell ref="A27:B27"/>
    <mergeCell ref="L27:M27"/>
    <mergeCell ref="A28:M28"/>
    <mergeCell ref="A29:B29"/>
    <mergeCell ref="L29:M29"/>
    <mergeCell ref="A30:B30"/>
    <mergeCell ref="L30:M30"/>
    <mergeCell ref="A31:B31"/>
    <mergeCell ref="L31:M31"/>
    <mergeCell ref="A32:M32"/>
    <mergeCell ref="A33:B33"/>
    <mergeCell ref="L33:M33"/>
    <mergeCell ref="A34:B34"/>
    <mergeCell ref="L34:M34"/>
    <mergeCell ref="A35:B35"/>
    <mergeCell ref="L35:M35"/>
    <mergeCell ref="A36:M36"/>
    <mergeCell ref="A37:B37"/>
    <mergeCell ref="L37:M37"/>
    <mergeCell ref="A38:B38"/>
    <mergeCell ref="L38:M38"/>
    <mergeCell ref="A39:B39"/>
    <mergeCell ref="L39:M39"/>
    <mergeCell ref="A40:M40"/>
    <mergeCell ref="A41:B41"/>
    <mergeCell ref="L41:M41"/>
    <mergeCell ref="A42:B42"/>
    <mergeCell ref="L42:M42"/>
    <mergeCell ref="A43:B43"/>
    <mergeCell ref="L43:M43"/>
    <mergeCell ref="A48:M48"/>
    <mergeCell ref="A49:B49"/>
    <mergeCell ref="L49:M49"/>
    <mergeCell ref="A50:B50"/>
    <mergeCell ref="L50:M50"/>
    <mergeCell ref="A51:B51"/>
    <mergeCell ref="L51:M51"/>
    <mergeCell ref="A44:M44"/>
    <mergeCell ref="A45:B45"/>
    <mergeCell ref="L45:M45"/>
    <mergeCell ref="A46:B46"/>
    <mergeCell ref="L46:M46"/>
    <mergeCell ref="A47:B47"/>
    <mergeCell ref="L47:M47"/>
    <mergeCell ref="A52:M52"/>
    <mergeCell ref="A53:B53"/>
    <mergeCell ref="L53:M53"/>
    <mergeCell ref="A54:B54"/>
    <mergeCell ref="L54:M54"/>
    <mergeCell ref="A55:B55"/>
    <mergeCell ref="L55:M55"/>
    <mergeCell ref="A60:C60"/>
    <mergeCell ref="J60:M60"/>
    <mergeCell ref="A56:M56"/>
    <mergeCell ref="A57:B57"/>
    <mergeCell ref="L57:M57"/>
    <mergeCell ref="A58:B58"/>
    <mergeCell ref="L58:M58"/>
    <mergeCell ref="A59:B59"/>
    <mergeCell ref="L59:M59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ورقة2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</dc:creator>
  <cp:lastModifiedBy>ابو سلامه التيماني</cp:lastModifiedBy>
  <cp:lastPrinted>2019-01-16T06:11:29Z</cp:lastPrinted>
  <dcterms:created xsi:type="dcterms:W3CDTF">2004-03-13T06:35:29Z</dcterms:created>
  <dcterms:modified xsi:type="dcterms:W3CDTF">2020-06-11T10:53:29Z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e45834f3-a2c0-4eb5-93a8-0ff05918f670</vt:lpwstr>
  </property>
</Properties>
</file>