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lhadidi\Desktop\الفصل 17 الساحة والرياضة والترفيه\الهيئة العامة للترفيه\الجداول الجاهزة\"/>
    </mc:Choice>
  </mc:AlternateContent>
  <bookViews>
    <workbookView xWindow="0" yWindow="0" windowWidth="19200" windowHeight="11475"/>
  </bookViews>
  <sheets>
    <sheet name="ورقة1" sheetId="1" r:id="rId1"/>
  </sheets>
  <definedNames>
    <definedName name="_xlnm.Print_Area" localSheetId="0">ورقة1!$A$1:$K$22</definedName>
  </definedNames>
  <calcPr calcId="162913"/>
</workbook>
</file>

<file path=xl/calcChain.xml><?xml version="1.0" encoding="utf-8"?>
<calcChain xmlns="http://schemas.openxmlformats.org/spreadsheetml/2006/main">
  <c r="H16" i="1" l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H21" i="1"/>
  <c r="F21" i="1" l="1"/>
  <c r="D21" i="1"/>
  <c r="J21" i="1" s="1"/>
  <c r="B21" i="1"/>
  <c r="C21" i="1"/>
  <c r="I21" i="1" l="1"/>
  <c r="E21" i="1"/>
  <c r="G21" i="1"/>
</calcChain>
</file>

<file path=xl/sharedStrings.xml><?xml version="1.0" encoding="utf-8"?>
<sst xmlns="http://schemas.openxmlformats.org/spreadsheetml/2006/main" count="59" uniqueCount="47">
  <si>
    <t xml:space="preserve">المجموع </t>
  </si>
  <si>
    <t>Total</t>
  </si>
  <si>
    <t>Tourism, leisure and sports</t>
  </si>
  <si>
    <t>السياحة والترفيه والرياضة</t>
  </si>
  <si>
    <t xml:space="preserve">المصدر: الهيئة العامة للترفية </t>
  </si>
  <si>
    <t xml:space="preserve">الرياض </t>
  </si>
  <si>
    <t xml:space="preserve">مكة المكرمة </t>
  </si>
  <si>
    <t xml:space="preserve">المدينة المنورة </t>
  </si>
  <si>
    <t xml:space="preserve">القصيم </t>
  </si>
  <si>
    <t xml:space="preserve">عسير </t>
  </si>
  <si>
    <t xml:space="preserve">تبوك </t>
  </si>
  <si>
    <t>حائل</t>
  </si>
  <si>
    <t xml:space="preserve">الحدود الشمالية </t>
  </si>
  <si>
    <t>جازان</t>
  </si>
  <si>
    <t xml:space="preserve">نجران </t>
  </si>
  <si>
    <t xml:space="preserve">الباحة </t>
  </si>
  <si>
    <t xml:space="preserve">الجوف </t>
  </si>
  <si>
    <t>Al-Qaseem</t>
  </si>
  <si>
    <t>Aseer</t>
  </si>
  <si>
    <t>Tabuk</t>
  </si>
  <si>
    <t>Hail</t>
  </si>
  <si>
    <t>Jazan</t>
  </si>
  <si>
    <t>Najran</t>
  </si>
  <si>
    <t>Al-Riyadh</t>
  </si>
  <si>
    <t>Makkah Al-Mokarramah</t>
  </si>
  <si>
    <t>Al-Madinah Al-Monawarah</t>
  </si>
  <si>
    <t>Eastern Region</t>
  </si>
  <si>
    <t>Northern Borders</t>
  </si>
  <si>
    <t>Al-Baha</t>
  </si>
  <si>
    <t>Al-Jouf</t>
  </si>
  <si>
    <t xml:space="preserve">المنطقة الشرقية </t>
  </si>
  <si>
    <t>المنطقة</t>
  </si>
  <si>
    <t>Region</t>
  </si>
  <si>
    <t>فعاليات</t>
  </si>
  <si>
    <t xml:space="preserve"> الحضور</t>
  </si>
  <si>
    <t xml:space="preserve"> Attendees</t>
  </si>
  <si>
    <t xml:space="preserve"> Events</t>
  </si>
  <si>
    <t>% of Change</t>
  </si>
  <si>
    <t>نسبة التغير %</t>
  </si>
  <si>
    <t>أيام فعاليات</t>
  </si>
  <si>
    <t>Events Days</t>
  </si>
  <si>
    <t xml:space="preserve">Source:General  Entertainment  Authority </t>
  </si>
  <si>
    <t>جدول 17-10</t>
  </si>
  <si>
    <t>Table17-10</t>
  </si>
  <si>
    <t xml:space="preserve">جملة الفعاليات   Total Entertainment Activities </t>
  </si>
  <si>
    <t>إجمالي عدد الفعاليات  بحسب المناطق الإدارية  لعام 2019 م</t>
  </si>
  <si>
    <t>Total Entertainment Activities by Region , 2019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</si>
</sst>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Frutiger"/>
      <family val="2"/>
      <charset val="178"/>
    </font>
    <font>
      <sz val="13"/>
      <color rgb="FF474D9B"/>
      <name val="Frutiger LT Arabic 45 Light"/>
    </font>
    <font>
      <sz val="14"/>
      <color rgb="FF31869B"/>
      <name val="Frutiger LT Arabic 55 Roman"/>
    </font>
    <font>
      <sz val="14"/>
      <color theme="1"/>
      <name val="Frutiger"/>
      <family val="2"/>
      <charset val="178"/>
    </font>
    <font>
      <sz val="10"/>
      <name val="Frutiger LT Arabic 55 Roman"/>
    </font>
    <font>
      <sz val="10"/>
      <color rgb="FFFFFFFF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rgb="FF31869B"/>
      <name val="Frutiger LT Arabic 55 Roman"/>
    </font>
  </fonts>
  <fills count="8">
    <fill>
      <patternFill patternType="none"/>
    </fill>
    <fill>
      <patternFill patternType="gray125"/>
    </fill>
    <fill>
      <patternFill patternType="solid">
        <fgColor rgb="FF9BA8C2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rgb="FFE6E9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5" borderId="0" xfId="0" applyFont="1" applyFill="1" applyBorder="1" applyAlignment="1">
      <alignment horizontal="right" vertical="center" wrapText="1" readingOrder="2"/>
    </xf>
    <xf numFmtId="0" fontId="3" fillId="0" borderId="0" xfId="0" applyFont="1"/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right" vertical="center" wrapText="1" readingOrder="2"/>
    </xf>
    <xf numFmtId="3" fontId="4" fillId="3" borderId="2" xfId="0" applyNumberFormat="1" applyFont="1" applyFill="1" applyBorder="1" applyAlignment="1">
      <alignment horizontal="center" vertical="center" wrapText="1" readingOrder="1"/>
    </xf>
    <xf numFmtId="3" fontId="4" fillId="3" borderId="2" xfId="0" applyNumberFormat="1" applyFont="1" applyFill="1" applyBorder="1" applyAlignment="1">
      <alignment horizontal="left" vertical="center" wrapText="1" readingOrder="1"/>
    </xf>
    <xf numFmtId="0" fontId="4" fillId="7" borderId="2" xfId="0" applyFont="1" applyFill="1" applyBorder="1" applyAlignment="1">
      <alignment horizontal="right" vertical="center" wrapText="1" readingOrder="2"/>
    </xf>
    <xf numFmtId="3" fontId="4" fillId="4" borderId="2" xfId="0" applyNumberFormat="1" applyFont="1" applyFill="1" applyBorder="1" applyAlignment="1">
      <alignment horizontal="center" vertical="center" wrapText="1" readingOrder="1"/>
    </xf>
    <xf numFmtId="0" fontId="4" fillId="7" borderId="2" xfId="0" applyFont="1" applyFill="1" applyBorder="1" applyAlignment="1">
      <alignment horizontal="left" vertical="center" wrapText="1" readingOrder="2"/>
    </xf>
    <xf numFmtId="0" fontId="4" fillId="6" borderId="2" xfId="0" applyFont="1" applyFill="1" applyBorder="1" applyAlignment="1">
      <alignment horizontal="left" vertical="center" wrapText="1" readingOrder="2"/>
    </xf>
    <xf numFmtId="3" fontId="5" fillId="2" borderId="2" xfId="0" applyNumberFormat="1" applyFont="1" applyFill="1" applyBorder="1" applyAlignment="1">
      <alignment horizontal="center" vertical="center" wrapText="1" shrinkToFit="1" readingOrder="1"/>
    </xf>
    <xf numFmtId="0" fontId="5" fillId="2" borderId="4" xfId="0" applyFont="1" applyFill="1" applyBorder="1" applyAlignment="1">
      <alignment horizontal="center" vertical="center" wrapText="1" shrinkToFit="1" readingOrder="2"/>
    </xf>
    <xf numFmtId="0" fontId="5" fillId="2" borderId="3" xfId="0" applyFont="1" applyFill="1" applyBorder="1" applyAlignment="1">
      <alignment horizontal="center" vertical="center" wrapText="1" shrinkToFit="1" readingOrder="2"/>
    </xf>
    <xf numFmtId="0" fontId="5" fillId="2" borderId="4" xfId="0" applyFont="1" applyFill="1" applyBorder="1" applyAlignment="1">
      <alignment horizontal="center" vertical="center" wrapText="1" shrinkToFit="1" readingOrder="2"/>
    </xf>
    <xf numFmtId="0" fontId="5" fillId="2" borderId="3" xfId="0" applyFont="1" applyFill="1" applyBorder="1" applyAlignment="1">
      <alignment horizontal="center" vertical="center" wrapText="1" shrinkToFit="1" readingOrder="2"/>
    </xf>
    <xf numFmtId="0" fontId="6" fillId="0" borderId="0" xfId="0" applyFont="1" applyFill="1" applyAlignment="1">
      <alignment horizontal="center" vertical="center" wrapText="1" readingOrder="2"/>
    </xf>
    <xf numFmtId="0" fontId="7" fillId="0" borderId="0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left" vertical="center" readingOrder="1"/>
    </xf>
    <xf numFmtId="0" fontId="4" fillId="6" borderId="2" xfId="0" applyFont="1" applyFill="1" applyBorder="1" applyAlignment="1">
      <alignment horizontal="left" vertical="center" readingOrder="1"/>
    </xf>
    <xf numFmtId="0" fontId="5" fillId="2" borderId="2" xfId="0" applyFont="1" applyFill="1" applyBorder="1" applyAlignment="1">
      <alignment horizontal="center" vertical="center" wrapText="1" shrinkToFit="1" readingOrder="2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shrinkToFit="1" readingOrder="2"/>
    </xf>
    <xf numFmtId="0" fontId="5" fillId="2" borderId="2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readingOrder="2"/>
    </xf>
    <xf numFmtId="0" fontId="7" fillId="0" borderId="5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right" vertical="center" wrapText="1" readingOrder="2"/>
    </xf>
    <xf numFmtId="0" fontId="8" fillId="5" borderId="0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center" vertical="center" wrapText="1" shrinkToFit="1" readingOrder="2"/>
    </xf>
    <xf numFmtId="0" fontId="5" fillId="2" borderId="6" xfId="0" applyFont="1" applyFill="1" applyBorder="1" applyAlignment="1">
      <alignment horizontal="center" vertical="center" wrapText="1" shrinkToFit="1" readingOrder="2"/>
    </xf>
    <xf numFmtId="0" fontId="5" fillId="2" borderId="8" xfId="0" applyFont="1" applyFill="1" applyBorder="1" applyAlignment="1">
      <alignment horizontal="center" vertical="center" wrapText="1" shrinkToFit="1" readingOrder="2"/>
    </xf>
    <xf numFmtId="0" fontId="5" fillId="2" borderId="7" xfId="0" applyFont="1" applyFill="1" applyBorder="1" applyAlignment="1">
      <alignment horizontal="center" vertical="center" wrapText="1" shrinkToFit="1" readingOrder="2"/>
    </xf>
    <xf numFmtId="0" fontId="5" fillId="2" borderId="6" xfId="0" applyFont="1" applyFill="1" applyBorder="1" applyAlignment="1">
      <alignment horizontal="center" vertical="center" wrapText="1" shrinkToFit="1" readingOrder="1"/>
    </xf>
    <xf numFmtId="0" fontId="5" fillId="2" borderId="8" xfId="0" applyFont="1" applyFill="1" applyBorder="1" applyAlignment="1">
      <alignment horizontal="center" vertical="center" wrapText="1" shrinkToFit="1" readingOrder="1"/>
    </xf>
    <xf numFmtId="0" fontId="5" fillId="2" borderId="7" xfId="0" applyFont="1" applyFill="1" applyBorder="1" applyAlignment="1">
      <alignment horizontal="center" vertical="center" wrapText="1" shrinkToFit="1" readingOrder="1"/>
    </xf>
    <xf numFmtId="0" fontId="5" fillId="2" borderId="9" xfId="0" applyFont="1" applyFill="1" applyBorder="1" applyAlignment="1">
      <alignment horizontal="center" vertical="center" wrapText="1" shrinkToFit="1" readingOrder="2"/>
    </xf>
    <xf numFmtId="0" fontId="5" fillId="2" borderId="10" xfId="0" applyFont="1" applyFill="1" applyBorder="1" applyAlignment="1">
      <alignment horizontal="center" vertical="center" wrapText="1" shrinkToFit="1" readingOrder="2"/>
    </xf>
    <xf numFmtId="0" fontId="5" fillId="2" borderId="11" xfId="0" applyFont="1" applyFill="1" applyBorder="1" applyAlignment="1">
      <alignment horizontal="center" vertical="center" wrapText="1" shrinkToFit="1" readingOrder="2"/>
    </xf>
    <xf numFmtId="0" fontId="8" fillId="5" borderId="0" xfId="0" applyFont="1" applyFill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rightToLeft="1" tabSelected="1" zoomScaleNormal="100" workbookViewId="0">
      <selection activeCell="C3" sqref="C3"/>
    </sheetView>
  </sheetViews>
  <sheetFormatPr defaultRowHeight="14.25"/>
  <cols>
    <col min="1" max="1" width="20.875" customWidth="1"/>
    <col min="2" max="3" width="10.625" customWidth="1"/>
    <col min="4" max="4" width="12.5" customWidth="1"/>
    <col min="5" max="6" width="10.625" customWidth="1"/>
    <col min="7" max="7" width="11.75" customWidth="1"/>
    <col min="8" max="10" width="10.625" customWidth="1"/>
    <col min="11" max="11" width="20.875" customWidth="1"/>
  </cols>
  <sheetData>
    <row r="1" spans="1:17" ht="20.100000000000001" customHeight="1">
      <c r="A1" s="29" t="s">
        <v>3</v>
      </c>
      <c r="B1" s="30"/>
      <c r="C1" s="30"/>
      <c r="D1" s="30"/>
      <c r="E1" s="30"/>
      <c r="F1" s="30"/>
      <c r="G1" s="30"/>
      <c r="H1" s="1"/>
      <c r="I1" s="1"/>
      <c r="J1" s="41" t="s">
        <v>2</v>
      </c>
      <c r="K1" s="41"/>
    </row>
    <row r="2" spans="1:17" ht="39" customHeight="1">
      <c r="A2" s="27" t="s">
        <v>45</v>
      </c>
      <c r="B2" s="27"/>
      <c r="C2" s="27"/>
      <c r="D2" s="27"/>
      <c r="E2" s="27"/>
      <c r="F2" s="17"/>
      <c r="G2" s="27" t="s">
        <v>46</v>
      </c>
      <c r="H2" s="27"/>
      <c r="I2" s="27"/>
      <c r="J2" s="27"/>
      <c r="K2" s="27"/>
      <c r="L2" s="24"/>
      <c r="M2" s="24"/>
      <c r="N2" s="24"/>
      <c r="O2" s="24"/>
      <c r="P2" s="24"/>
      <c r="Q2" s="24"/>
    </row>
    <row r="3" spans="1:17" ht="20.100000000000001" customHeight="1">
      <c r="A3" s="3" t="s">
        <v>42</v>
      </c>
      <c r="B3" s="2"/>
      <c r="C3" s="2"/>
      <c r="D3" s="2"/>
      <c r="E3" s="2"/>
      <c r="F3" s="2"/>
      <c r="G3" s="2"/>
      <c r="H3" s="2"/>
      <c r="I3" s="2"/>
      <c r="J3" s="2"/>
      <c r="K3" s="4" t="s">
        <v>43</v>
      </c>
    </row>
    <row r="4" spans="1:17" ht="20.100000000000001" customHeight="1">
      <c r="A4" s="25" t="s">
        <v>31</v>
      </c>
      <c r="B4" s="38" t="s">
        <v>44</v>
      </c>
      <c r="C4" s="39"/>
      <c r="D4" s="39"/>
      <c r="E4" s="39"/>
      <c r="F4" s="39"/>
      <c r="G4" s="40"/>
      <c r="H4" s="31" t="s">
        <v>38</v>
      </c>
      <c r="I4" s="31"/>
      <c r="J4" s="31"/>
      <c r="K4" s="26" t="s">
        <v>32</v>
      </c>
    </row>
    <row r="5" spans="1:17" ht="20.100000000000001" customHeight="1">
      <c r="A5" s="25"/>
      <c r="B5" s="35">
        <v>2019</v>
      </c>
      <c r="C5" s="36"/>
      <c r="D5" s="37"/>
      <c r="E5" s="35">
        <v>2018</v>
      </c>
      <c r="F5" s="36"/>
      <c r="G5" s="37"/>
      <c r="H5" s="32" t="s">
        <v>37</v>
      </c>
      <c r="I5" s="33"/>
      <c r="J5" s="34"/>
      <c r="K5" s="26"/>
    </row>
    <row r="6" spans="1:17" ht="20.100000000000001" customHeight="1">
      <c r="A6" s="25"/>
      <c r="B6" s="14" t="s">
        <v>33</v>
      </c>
      <c r="C6" s="16" t="s">
        <v>39</v>
      </c>
      <c r="D6" s="14" t="s">
        <v>34</v>
      </c>
      <c r="E6" s="14" t="s">
        <v>33</v>
      </c>
      <c r="F6" s="16" t="s">
        <v>39</v>
      </c>
      <c r="G6" s="14" t="s">
        <v>34</v>
      </c>
      <c r="H6" s="14" t="s">
        <v>33</v>
      </c>
      <c r="I6" s="16" t="s">
        <v>39</v>
      </c>
      <c r="J6" s="14" t="s">
        <v>34</v>
      </c>
      <c r="K6" s="26"/>
    </row>
    <row r="7" spans="1:17" ht="20.100000000000001" customHeight="1">
      <c r="A7" s="25"/>
      <c r="B7" s="13" t="s">
        <v>36</v>
      </c>
      <c r="C7" s="15" t="s">
        <v>40</v>
      </c>
      <c r="D7" s="13" t="s">
        <v>35</v>
      </c>
      <c r="E7" s="15" t="s">
        <v>36</v>
      </c>
      <c r="F7" s="15" t="s">
        <v>40</v>
      </c>
      <c r="G7" s="15" t="s">
        <v>35</v>
      </c>
      <c r="H7" s="15" t="s">
        <v>36</v>
      </c>
      <c r="I7" s="15" t="s">
        <v>40</v>
      </c>
      <c r="J7" s="15" t="s">
        <v>35</v>
      </c>
      <c r="K7" s="26"/>
    </row>
    <row r="8" spans="1:17" ht="20.100000000000001" customHeight="1">
      <c r="A8" s="5" t="s">
        <v>5</v>
      </c>
      <c r="B8" s="6">
        <v>310</v>
      </c>
      <c r="C8" s="6">
        <v>6052</v>
      </c>
      <c r="D8" s="6">
        <v>17017518</v>
      </c>
      <c r="E8" s="6">
        <v>124</v>
      </c>
      <c r="F8" s="6">
        <v>953</v>
      </c>
      <c r="G8" s="6">
        <v>3566755</v>
      </c>
      <c r="H8" s="6">
        <f>((B8-E8)/E8)*100</f>
        <v>150</v>
      </c>
      <c r="I8" s="6">
        <f>((C8-F8)/F8)*100</f>
        <v>535.04721930745006</v>
      </c>
      <c r="J8" s="6">
        <f>((D8-G8)/G8)*100</f>
        <v>377.1148565012175</v>
      </c>
      <c r="K8" s="7" t="s">
        <v>23</v>
      </c>
    </row>
    <row r="9" spans="1:17" ht="20.100000000000001" customHeight="1">
      <c r="A9" s="8" t="s">
        <v>6</v>
      </c>
      <c r="B9" s="9">
        <v>180</v>
      </c>
      <c r="C9" s="9">
        <v>2482</v>
      </c>
      <c r="D9" s="9">
        <v>11379363</v>
      </c>
      <c r="E9" s="9">
        <v>174</v>
      </c>
      <c r="F9" s="9">
        <v>1053</v>
      </c>
      <c r="G9" s="9">
        <v>8067778</v>
      </c>
      <c r="H9" s="9">
        <f t="shared" ref="H9:H20" si="0">((B9-E9)/E9)*100</f>
        <v>3.4482758620689653</v>
      </c>
      <c r="I9" s="9">
        <f t="shared" ref="I9:I20" si="1">((C9-F9)/F9)*100</f>
        <v>135.70750237416905</v>
      </c>
      <c r="J9" s="9">
        <f t="shared" ref="J9:J20" si="2">((D9-G9)/G9)*100</f>
        <v>41.047051616938397</v>
      </c>
      <c r="K9" s="19" t="s">
        <v>24</v>
      </c>
    </row>
    <row r="10" spans="1:17" ht="20.100000000000001" customHeight="1">
      <c r="A10" s="5" t="s">
        <v>7</v>
      </c>
      <c r="B10" s="6">
        <v>21</v>
      </c>
      <c r="C10" s="6">
        <v>125</v>
      </c>
      <c r="D10" s="6">
        <v>434735</v>
      </c>
      <c r="E10" s="6">
        <v>29</v>
      </c>
      <c r="F10" s="6">
        <v>197</v>
      </c>
      <c r="G10" s="6">
        <v>505392</v>
      </c>
      <c r="H10" s="6">
        <f t="shared" si="0"/>
        <v>-27.586206896551722</v>
      </c>
      <c r="I10" s="6">
        <f t="shared" si="1"/>
        <v>-36.548223350253807</v>
      </c>
      <c r="J10" s="6">
        <f t="shared" si="2"/>
        <v>-13.980632855288569</v>
      </c>
      <c r="K10" s="20" t="s">
        <v>25</v>
      </c>
    </row>
    <row r="11" spans="1:17" ht="20.100000000000001" customHeight="1">
      <c r="A11" s="8" t="s">
        <v>8</v>
      </c>
      <c r="B11" s="9">
        <v>11</v>
      </c>
      <c r="C11" s="9">
        <v>147</v>
      </c>
      <c r="D11" s="9">
        <v>1517494</v>
      </c>
      <c r="E11" s="9">
        <v>10</v>
      </c>
      <c r="F11" s="9">
        <v>134</v>
      </c>
      <c r="G11" s="9">
        <v>953614</v>
      </c>
      <c r="H11" s="9">
        <f t="shared" si="0"/>
        <v>10</v>
      </c>
      <c r="I11" s="9">
        <f t="shared" si="1"/>
        <v>9.7014925373134329</v>
      </c>
      <c r="J11" s="9">
        <f t="shared" si="2"/>
        <v>59.130843297183134</v>
      </c>
      <c r="K11" s="10" t="s">
        <v>17</v>
      </c>
    </row>
    <row r="12" spans="1:17" ht="20.100000000000001" customHeight="1">
      <c r="A12" s="5" t="s">
        <v>30</v>
      </c>
      <c r="B12" s="6">
        <v>119</v>
      </c>
      <c r="C12" s="6">
        <v>708</v>
      </c>
      <c r="D12" s="6">
        <v>3052190</v>
      </c>
      <c r="E12" s="6">
        <v>140</v>
      </c>
      <c r="F12" s="6">
        <v>601</v>
      </c>
      <c r="G12" s="6">
        <v>3238214</v>
      </c>
      <c r="H12" s="6">
        <f t="shared" si="0"/>
        <v>-15</v>
      </c>
      <c r="I12" s="6">
        <f t="shared" si="1"/>
        <v>17.803660565723796</v>
      </c>
      <c r="J12" s="6">
        <f t="shared" si="2"/>
        <v>-5.7446481301112282</v>
      </c>
      <c r="K12" s="11" t="s">
        <v>26</v>
      </c>
    </row>
    <row r="13" spans="1:17" ht="20.100000000000001" customHeight="1">
      <c r="A13" s="8" t="s">
        <v>9</v>
      </c>
      <c r="B13" s="9">
        <v>13</v>
      </c>
      <c r="C13" s="9">
        <v>140</v>
      </c>
      <c r="D13" s="9">
        <v>302317</v>
      </c>
      <c r="E13" s="9">
        <v>15</v>
      </c>
      <c r="F13" s="9">
        <v>114</v>
      </c>
      <c r="G13" s="9">
        <v>2683174</v>
      </c>
      <c r="H13" s="9">
        <f t="shared" si="0"/>
        <v>-13.333333333333334</v>
      </c>
      <c r="I13" s="9">
        <f t="shared" si="1"/>
        <v>22.807017543859647</v>
      </c>
      <c r="J13" s="9">
        <f t="shared" si="2"/>
        <v>-88.732858920070029</v>
      </c>
      <c r="K13" s="10" t="s">
        <v>18</v>
      </c>
    </row>
    <row r="14" spans="1:17" ht="20.100000000000001" customHeight="1">
      <c r="A14" s="5" t="s">
        <v>10</v>
      </c>
      <c r="B14" s="6">
        <v>4</v>
      </c>
      <c r="C14" s="6">
        <v>15</v>
      </c>
      <c r="D14" s="6">
        <v>201268</v>
      </c>
      <c r="E14" s="6">
        <v>9</v>
      </c>
      <c r="F14" s="6">
        <v>24</v>
      </c>
      <c r="G14" s="6">
        <v>182451</v>
      </c>
      <c r="H14" s="6">
        <f t="shared" si="0"/>
        <v>-55.555555555555557</v>
      </c>
      <c r="I14" s="6">
        <f t="shared" si="1"/>
        <v>-37.5</v>
      </c>
      <c r="J14" s="6">
        <f t="shared" si="2"/>
        <v>10.313454023272001</v>
      </c>
      <c r="K14" s="11" t="s">
        <v>19</v>
      </c>
    </row>
    <row r="15" spans="1:17" ht="20.100000000000001" customHeight="1">
      <c r="A15" s="8" t="s">
        <v>11</v>
      </c>
      <c r="B15" s="9">
        <v>13</v>
      </c>
      <c r="C15" s="9">
        <v>54</v>
      </c>
      <c r="D15" s="9">
        <v>97051</v>
      </c>
      <c r="E15" s="9">
        <v>13</v>
      </c>
      <c r="F15" s="9">
        <v>74</v>
      </c>
      <c r="G15" s="9">
        <v>252203</v>
      </c>
      <c r="H15" s="9">
        <f t="shared" si="0"/>
        <v>0</v>
      </c>
      <c r="I15" s="9">
        <f t="shared" si="1"/>
        <v>-27.027027027027028</v>
      </c>
      <c r="J15" s="9">
        <f t="shared" si="2"/>
        <v>-61.518697239921806</v>
      </c>
      <c r="K15" s="10" t="s">
        <v>20</v>
      </c>
    </row>
    <row r="16" spans="1:17" ht="20.100000000000001" customHeight="1">
      <c r="A16" s="5" t="s">
        <v>12</v>
      </c>
      <c r="B16" s="6">
        <v>3</v>
      </c>
      <c r="C16" s="6">
        <v>14</v>
      </c>
      <c r="D16" s="6">
        <v>58113</v>
      </c>
      <c r="E16" s="6">
        <v>5</v>
      </c>
      <c r="F16" s="6">
        <v>11</v>
      </c>
      <c r="G16" s="6">
        <v>148603</v>
      </c>
      <c r="H16" s="6">
        <f>((B16-E16)/E16)*100</f>
        <v>-40</v>
      </c>
      <c r="I16" s="6">
        <f t="shared" si="1"/>
        <v>27.27272727272727</v>
      </c>
      <c r="J16" s="6">
        <f t="shared" si="2"/>
        <v>-60.893790838677553</v>
      </c>
      <c r="K16" s="11" t="s">
        <v>27</v>
      </c>
    </row>
    <row r="17" spans="1:11" ht="20.100000000000001" customHeight="1">
      <c r="A17" s="8" t="s">
        <v>13</v>
      </c>
      <c r="B17" s="9">
        <v>6</v>
      </c>
      <c r="C17" s="9">
        <v>15</v>
      </c>
      <c r="D17" s="9">
        <v>463044</v>
      </c>
      <c r="E17" s="9">
        <v>13</v>
      </c>
      <c r="F17" s="9">
        <v>43</v>
      </c>
      <c r="G17" s="9">
        <v>316871</v>
      </c>
      <c r="H17" s="9">
        <f t="shared" si="0"/>
        <v>-53.846153846153847</v>
      </c>
      <c r="I17" s="9">
        <f t="shared" si="1"/>
        <v>-65.116279069767444</v>
      </c>
      <c r="J17" s="9">
        <f t="shared" si="2"/>
        <v>46.13012866434606</v>
      </c>
      <c r="K17" s="10" t="s">
        <v>21</v>
      </c>
    </row>
    <row r="18" spans="1:11" ht="20.100000000000001" customHeight="1">
      <c r="A18" s="5" t="s">
        <v>14</v>
      </c>
      <c r="B18" s="6">
        <v>2</v>
      </c>
      <c r="C18" s="6">
        <v>5</v>
      </c>
      <c r="D18" s="6">
        <v>46500</v>
      </c>
      <c r="E18" s="6">
        <v>5</v>
      </c>
      <c r="F18" s="6">
        <v>44</v>
      </c>
      <c r="G18" s="6">
        <v>284560</v>
      </c>
      <c r="H18" s="6">
        <f t="shared" si="0"/>
        <v>-60</v>
      </c>
      <c r="I18" s="6">
        <f t="shared" si="1"/>
        <v>-88.63636363636364</v>
      </c>
      <c r="J18" s="6">
        <f t="shared" si="2"/>
        <v>-83.658982288445316</v>
      </c>
      <c r="K18" s="11" t="s">
        <v>22</v>
      </c>
    </row>
    <row r="19" spans="1:11" ht="20.100000000000001" customHeight="1">
      <c r="A19" s="8" t="s">
        <v>15</v>
      </c>
      <c r="B19" s="9">
        <v>5</v>
      </c>
      <c r="C19" s="9">
        <v>17</v>
      </c>
      <c r="D19" s="9">
        <v>60704</v>
      </c>
      <c r="E19" s="9">
        <v>3</v>
      </c>
      <c r="F19" s="9">
        <v>8</v>
      </c>
      <c r="G19" s="9">
        <v>265621</v>
      </c>
      <c r="H19" s="9">
        <f t="shared" si="0"/>
        <v>66.666666666666657</v>
      </c>
      <c r="I19" s="9">
        <f t="shared" si="1"/>
        <v>112.5</v>
      </c>
      <c r="J19" s="9">
        <f t="shared" si="2"/>
        <v>-77.146385263213375</v>
      </c>
      <c r="K19" s="10" t="s">
        <v>28</v>
      </c>
    </row>
    <row r="20" spans="1:11" ht="20.100000000000001" customHeight="1">
      <c r="A20" s="5" t="s">
        <v>16</v>
      </c>
      <c r="B20" s="6">
        <v>3</v>
      </c>
      <c r="C20" s="6">
        <v>10</v>
      </c>
      <c r="D20" s="6">
        <v>69161</v>
      </c>
      <c r="E20" s="6">
        <v>7</v>
      </c>
      <c r="F20" s="6">
        <v>24</v>
      </c>
      <c r="G20" s="6">
        <v>119131</v>
      </c>
      <c r="H20" s="6">
        <f t="shared" si="0"/>
        <v>-57.142857142857139</v>
      </c>
      <c r="I20" s="6">
        <f t="shared" si="1"/>
        <v>-58.333333333333336</v>
      </c>
      <c r="J20" s="6">
        <f t="shared" si="2"/>
        <v>-41.945421426832645</v>
      </c>
      <c r="K20" s="11" t="s">
        <v>29</v>
      </c>
    </row>
    <row r="21" spans="1:11" ht="20.100000000000001" customHeight="1">
      <c r="A21" s="21" t="s">
        <v>0</v>
      </c>
      <c r="B21" s="12">
        <f>SUM(B8:B20)</f>
        <v>690</v>
      </c>
      <c r="C21" s="12">
        <f>SUM(C8:C20)</f>
        <v>9784</v>
      </c>
      <c r="D21" s="12">
        <f>SUM(D8:D20)</f>
        <v>34699458</v>
      </c>
      <c r="E21" s="12">
        <f t="shared" ref="E21:G21" si="3">SUM(E8:E20)</f>
        <v>547</v>
      </c>
      <c r="F21" s="12">
        <f t="shared" si="3"/>
        <v>3280</v>
      </c>
      <c r="G21" s="12">
        <f t="shared" si="3"/>
        <v>20584367</v>
      </c>
      <c r="H21" s="12">
        <f>((B21-E21)/E21)*100</f>
        <v>26.142595978062154</v>
      </c>
      <c r="I21" s="12">
        <f t="shared" ref="I21" si="4">((C21-F21)/F21)*100</f>
        <v>198.29268292682926</v>
      </c>
      <c r="J21" s="12">
        <f>((D21-G21)/G21)*100</f>
        <v>68.571897304396103</v>
      </c>
      <c r="K21" s="21" t="s">
        <v>1</v>
      </c>
    </row>
    <row r="22" spans="1:11" ht="20.100000000000001" customHeight="1">
      <c r="A22" s="22" t="s">
        <v>4</v>
      </c>
      <c r="B22" s="22"/>
      <c r="C22" s="18"/>
      <c r="D22" s="3"/>
      <c r="E22" s="2"/>
      <c r="F22" s="2"/>
      <c r="G22" s="2"/>
      <c r="H22" s="2"/>
      <c r="I22" s="28" t="s">
        <v>41</v>
      </c>
      <c r="J22" s="28"/>
      <c r="K22" s="28"/>
    </row>
    <row r="30" spans="1:11">
      <c r="J30" s="23"/>
      <c r="K30" s="23"/>
    </row>
  </sheetData>
  <mergeCells count="15">
    <mergeCell ref="A1:G1"/>
    <mergeCell ref="H4:J4"/>
    <mergeCell ref="H5:J5"/>
    <mergeCell ref="E5:G5"/>
    <mergeCell ref="B4:G4"/>
    <mergeCell ref="A2:E2"/>
    <mergeCell ref="B5:D5"/>
    <mergeCell ref="J1:K1"/>
    <mergeCell ref="A22:B22"/>
    <mergeCell ref="J30:K30"/>
    <mergeCell ref="L2:Q2"/>
    <mergeCell ref="A4:A7"/>
    <mergeCell ref="K4:K7"/>
    <mergeCell ref="G2:K2"/>
    <mergeCell ref="I22:K22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هند السعد</dc:creator>
  <cp:lastModifiedBy>Ibrahim Alhadidi</cp:lastModifiedBy>
  <cp:lastPrinted>2018-03-08T06:00:18Z</cp:lastPrinted>
  <dcterms:created xsi:type="dcterms:W3CDTF">2016-10-19T08:44:25Z</dcterms:created>
  <dcterms:modified xsi:type="dcterms:W3CDTF">2020-03-09T11:13:05Z</dcterms:modified>
</cp:coreProperties>
</file>