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(17) السياحة والرياضة والترفيه\"/>
    </mc:Choice>
  </mc:AlternateContent>
  <xr:revisionPtr revIDLastSave="0" documentId="13_ncr:1_{047DE3A5-9E6E-4E02-AD29-7C31F0E06F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definedNames>
    <definedName name="_xlnm.Print_Area" localSheetId="0">ورقة1!$A$1:$O$23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9" i="1"/>
  <c r="G10" i="1"/>
  <c r="G11" i="1"/>
  <c r="G12" i="1"/>
  <c r="G13" i="1"/>
  <c r="G14" i="1"/>
  <c r="G15" i="1"/>
  <c r="G16" i="1"/>
  <c r="G17" i="1"/>
  <c r="G18" i="1"/>
  <c r="G19" i="1"/>
  <c r="G20" i="1"/>
  <c r="G21" i="1"/>
  <c r="G9" i="1"/>
  <c r="F22" i="1" l="1"/>
  <c r="E22" i="1"/>
  <c r="L22" i="1" l="1"/>
  <c r="K22" i="1"/>
  <c r="J22" i="1"/>
  <c r="I22" i="1"/>
  <c r="D22" i="1"/>
  <c r="C22" i="1"/>
  <c r="B22" i="1"/>
  <c r="G22" i="1" l="1"/>
  <c r="M22" i="1"/>
</calcChain>
</file>

<file path=xl/sharedStrings.xml><?xml version="1.0" encoding="utf-8"?>
<sst xmlns="http://schemas.openxmlformats.org/spreadsheetml/2006/main" count="65" uniqueCount="62">
  <si>
    <t>المجموع</t>
  </si>
  <si>
    <t>Total</t>
  </si>
  <si>
    <t xml:space="preserve"> الرياض</t>
  </si>
  <si>
    <t xml:space="preserve"> مكة المكرمة</t>
  </si>
  <si>
    <t xml:space="preserve"> المدينة المنورة</t>
  </si>
  <si>
    <t xml:space="preserve"> القصيم</t>
  </si>
  <si>
    <t xml:space="preserve"> المنطقة الشرقية</t>
  </si>
  <si>
    <t xml:space="preserve"> عسير</t>
  </si>
  <si>
    <t xml:space="preserve"> تبوك</t>
  </si>
  <si>
    <t xml:space="preserve"> حائل</t>
  </si>
  <si>
    <t xml:space="preserve"> الحدود الشمالية</t>
  </si>
  <si>
    <t xml:space="preserve"> جازان</t>
  </si>
  <si>
    <t xml:space="preserve"> نجران</t>
  </si>
  <si>
    <t xml:space="preserve"> الباحة</t>
  </si>
  <si>
    <t xml:space="preserve"> الجوف</t>
  </si>
  <si>
    <t>Hail</t>
  </si>
  <si>
    <t>Jazan</t>
  </si>
  <si>
    <t>Najran</t>
  </si>
  <si>
    <t>المنطقة</t>
  </si>
  <si>
    <t>Region</t>
  </si>
  <si>
    <t xml:space="preserve">الوحدات السكنية المفروشة                                         </t>
  </si>
  <si>
    <t xml:space="preserve"> </t>
  </si>
  <si>
    <t>نجمتين</t>
  </si>
  <si>
    <t>Three Stars</t>
  </si>
  <si>
    <t xml:space="preserve">إجمالي </t>
  </si>
  <si>
    <t>Second
 Class</t>
  </si>
  <si>
    <t>Third
 Class</t>
  </si>
  <si>
    <t>درجة 
ثالثة</t>
  </si>
  <si>
    <t>درجة 
ثانية</t>
  </si>
  <si>
    <t>First
 Class</t>
  </si>
  <si>
    <t>Four
 Stars</t>
  </si>
  <si>
    <t>أربع
 نجوم</t>
  </si>
  <si>
    <t>ثلاثة 
نجوم</t>
  </si>
  <si>
    <t>خمس
 نجوم</t>
  </si>
  <si>
    <t>درجة 
أولى</t>
  </si>
  <si>
    <t>Five
 Stars</t>
  </si>
  <si>
    <t>Two 
Stars</t>
  </si>
  <si>
    <t>Al-Jouf</t>
  </si>
  <si>
    <t>Sourc: Saudi Commission for Tourism &amp; National Heritage</t>
  </si>
  <si>
    <t xml:space="preserve">Rented Units </t>
  </si>
  <si>
    <t>نجمة</t>
  </si>
  <si>
    <t xml:space="preserve">     درجة     رابعة</t>
  </si>
  <si>
    <t xml:space="preserve">Stars
</t>
  </si>
  <si>
    <t>المصدر : الهيئة العامة للسياحة و التراث الوطني .</t>
  </si>
  <si>
    <t>Four
 Class</t>
  </si>
  <si>
    <t>Tourism,Leisure and Sports</t>
  </si>
  <si>
    <t>جدول 17 - 6</t>
  </si>
  <si>
    <t>Table 17 -6</t>
  </si>
  <si>
    <t xml:space="preserve">الفنادق      </t>
  </si>
  <si>
    <t xml:space="preserve"> Hotels   </t>
  </si>
  <si>
    <t>Al-Riyadh</t>
  </si>
  <si>
    <t>Makkah Al-Mokarramah</t>
  </si>
  <si>
    <t>Al-Madinah Al-Monawarah</t>
  </si>
  <si>
    <t>Al-Qaseem</t>
  </si>
  <si>
    <t>Eastern Region</t>
  </si>
  <si>
    <t>Aseer</t>
  </si>
  <si>
    <t>Tabouk</t>
  </si>
  <si>
    <t>Northern Borders</t>
  </si>
  <si>
    <t>Al-Baha</t>
  </si>
  <si>
    <t>السياحة والترفيه والرياضة</t>
  </si>
  <si>
    <t>الفنادق والوحدات السكنية المفروشة بحسب الدرجة والمنطقة الإدارية لعام 2019م</t>
  </si>
  <si>
    <t>Hotels and Rented Residential Units by class and region -
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</si>
</sst>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>
    <font>
      <sz val="10"/>
      <name val="Arial (Arabic)"/>
      <charset val="178"/>
    </font>
    <font>
      <sz val="10"/>
      <name val="Frutiger LT Arabic 55 Roman"/>
    </font>
    <font>
      <sz val="8"/>
      <name val="Frutiger LT Arabic 55 Roman"/>
    </font>
    <font>
      <sz val="6"/>
      <name val="Frutiger LT Arabic 55 Roman"/>
    </font>
    <font>
      <sz val="8"/>
      <color indexed="16"/>
      <name val="Frutiger LT Arabic 55 Roman"/>
    </font>
    <font>
      <sz val="7"/>
      <color indexed="16"/>
      <name val="Frutiger LT Arabic 55 Roman"/>
    </font>
    <font>
      <sz val="7"/>
      <name val="Frutiger LT Arabic 55 Roman"/>
    </font>
    <font>
      <sz val="10"/>
      <color indexed="16"/>
      <name val="Frutiger LT Arabic 55 Roman"/>
    </font>
    <font>
      <sz val="12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rgb="FF000000"/>
      <name val="Frutiger LT Arabic 55 Roman"/>
    </font>
    <font>
      <sz val="10"/>
      <color rgb="FFFFFFFF"/>
      <name val="Frutiger LT Arabic 55 Roman"/>
    </font>
    <font>
      <sz val="8"/>
      <color rgb="FF000000"/>
      <name val="Frutiger LT Arabic 55 Roman"/>
    </font>
    <font>
      <sz val="10"/>
      <name val="Arial (Arabic)"/>
      <charset val="178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1" fillId="2" borderId="0" xfId="0" applyFont="1" applyFill="1"/>
    <xf numFmtId="0" fontId="4" fillId="0" borderId="0" xfId="0" applyFont="1" applyAlignment="1">
      <alignment horizontal="right" readingOrder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 readingOrder="2"/>
    </xf>
    <xf numFmtId="0" fontId="1" fillId="3" borderId="8" xfId="0" applyFont="1" applyFill="1" applyBorder="1" applyAlignment="1">
      <alignment horizontal="right" vertical="center" readingOrder="2"/>
    </xf>
    <xf numFmtId="0" fontId="1" fillId="2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right" vertical="center" readingOrder="2"/>
    </xf>
    <xf numFmtId="165" fontId="1" fillId="0" borderId="0" xfId="0" applyNumberFormat="1" applyFont="1"/>
    <xf numFmtId="0" fontId="1" fillId="2" borderId="8" xfId="1" applyNumberFormat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0" fillId="4" borderId="8" xfId="1" applyNumberFormat="1" applyFont="1" applyFill="1" applyBorder="1" applyAlignment="1">
      <alignment horizontal="center" vertical="center"/>
    </xf>
    <xf numFmtId="0" fontId="10" fillId="4" borderId="8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0" fillId="4" borderId="8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4" fillId="0" borderId="0" xfId="0" applyFont="1" applyBorder="1" applyAlignment="1">
      <alignment horizontal="left" vertical="center" readingOrder="1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1" fillId="2" borderId="13" xfId="1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1" fillId="3" borderId="13" xfId="1" applyNumberFormat="1" applyFont="1" applyFill="1" applyBorder="1" applyAlignment="1">
      <alignment horizontal="center" vertical="center"/>
    </xf>
    <xf numFmtId="0" fontId="1" fillId="3" borderId="1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readingOrder="2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2">
    <cellStyle name="Comma" xfId="1" builtinId="3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rightToLeft="1" tabSelected="1" zoomScaleNormal="100" zoomScaleSheetLayoutView="106" workbookViewId="0">
      <selection activeCell="J13" sqref="J13"/>
    </sheetView>
  </sheetViews>
  <sheetFormatPr defaultColWidth="9.109375" defaultRowHeight="13.2"/>
  <cols>
    <col min="1" max="1" width="17.6640625" style="3" customWidth="1"/>
    <col min="2" max="6" width="9.6640625" style="3" customWidth="1"/>
    <col min="7" max="8" width="7" style="3" customWidth="1"/>
    <col min="9" max="12" width="9.6640625" style="3" customWidth="1"/>
    <col min="13" max="14" width="7" style="3" customWidth="1"/>
    <col min="15" max="15" width="28.44140625" style="3" customWidth="1"/>
    <col min="16" max="16384" width="9.109375" style="3"/>
  </cols>
  <sheetData>
    <row r="1" spans="1:21" s="12" customFormat="1" ht="20.100000000000001" customHeight="1">
      <c r="A1" s="57" t="s">
        <v>59</v>
      </c>
      <c r="B1" s="58"/>
      <c r="M1" s="50" t="s">
        <v>45</v>
      </c>
      <c r="N1" s="50"/>
      <c r="O1" s="50"/>
    </row>
    <row r="2" spans="1:21" s="9" customFormat="1" ht="36.6" customHeight="1">
      <c r="A2" s="51" t="s">
        <v>60</v>
      </c>
      <c r="B2" s="51"/>
      <c r="C2" s="51"/>
      <c r="D2" s="51"/>
      <c r="E2" s="51"/>
      <c r="F2" s="51"/>
      <c r="G2" s="51"/>
      <c r="H2" s="51"/>
      <c r="I2" s="51" t="s">
        <v>61</v>
      </c>
      <c r="J2" s="52"/>
      <c r="K2" s="52"/>
      <c r="L2" s="52"/>
      <c r="M2" s="52"/>
      <c r="N2" s="52"/>
      <c r="O2" s="52"/>
    </row>
    <row r="3" spans="1:21" s="1" customFormat="1" ht="20.100000000000001" customHeight="1">
      <c r="A3" s="10" t="s">
        <v>46</v>
      </c>
      <c r="O3" s="11" t="s">
        <v>47</v>
      </c>
    </row>
    <row r="4" spans="1:21" s="2" customFormat="1" ht="15.9" customHeight="1">
      <c r="A4" s="59" t="s">
        <v>18</v>
      </c>
      <c r="B4" s="38" t="s">
        <v>48</v>
      </c>
      <c r="C4" s="39"/>
      <c r="D4" s="39"/>
      <c r="E4" s="39"/>
      <c r="F4" s="39"/>
      <c r="G4" s="39"/>
      <c r="H4" s="40"/>
      <c r="I4" s="38" t="s">
        <v>20</v>
      </c>
      <c r="J4" s="39"/>
      <c r="K4" s="39"/>
      <c r="L4" s="39"/>
      <c r="M4" s="39"/>
      <c r="N4" s="40"/>
      <c r="O4" s="29" t="s">
        <v>19</v>
      </c>
    </row>
    <row r="5" spans="1:21" s="2" customFormat="1" ht="15.9" customHeight="1">
      <c r="A5" s="60"/>
      <c r="B5" s="32" t="s">
        <v>49</v>
      </c>
      <c r="C5" s="33"/>
      <c r="D5" s="33"/>
      <c r="E5" s="33"/>
      <c r="F5" s="33"/>
      <c r="G5" s="33"/>
      <c r="H5" s="34"/>
      <c r="I5" s="35" t="s">
        <v>39</v>
      </c>
      <c r="J5" s="37"/>
      <c r="K5" s="37"/>
      <c r="L5" s="37"/>
      <c r="M5" s="37"/>
      <c r="N5" s="36"/>
      <c r="O5" s="30"/>
    </row>
    <row r="6" spans="1:21" s="2" customFormat="1" ht="15.9" customHeight="1">
      <c r="A6" s="60"/>
      <c r="B6" s="29" t="s">
        <v>33</v>
      </c>
      <c r="C6" s="29" t="s">
        <v>31</v>
      </c>
      <c r="D6" s="29" t="s">
        <v>32</v>
      </c>
      <c r="E6" s="29" t="s">
        <v>22</v>
      </c>
      <c r="F6" s="29" t="s">
        <v>40</v>
      </c>
      <c r="G6" s="53" t="s">
        <v>0</v>
      </c>
      <c r="H6" s="54"/>
      <c r="I6" s="29" t="s">
        <v>34</v>
      </c>
      <c r="J6" s="29" t="s">
        <v>28</v>
      </c>
      <c r="K6" s="29" t="s">
        <v>27</v>
      </c>
      <c r="L6" s="29" t="s">
        <v>41</v>
      </c>
      <c r="M6" s="53" t="s">
        <v>0</v>
      </c>
      <c r="N6" s="54"/>
      <c r="O6" s="30"/>
    </row>
    <row r="7" spans="1:21" ht="15.9" customHeight="1">
      <c r="A7" s="60"/>
      <c r="B7" s="30"/>
      <c r="C7" s="30"/>
      <c r="D7" s="30"/>
      <c r="E7" s="30"/>
      <c r="F7" s="30"/>
      <c r="G7" s="55"/>
      <c r="H7" s="56"/>
      <c r="I7" s="30"/>
      <c r="J7" s="30"/>
      <c r="K7" s="30"/>
      <c r="L7" s="30"/>
      <c r="M7" s="55"/>
      <c r="N7" s="56"/>
      <c r="O7" s="30"/>
    </row>
    <row r="8" spans="1:21" ht="30.75" customHeight="1">
      <c r="A8" s="61"/>
      <c r="B8" s="18" t="s">
        <v>35</v>
      </c>
      <c r="C8" s="18" t="s">
        <v>30</v>
      </c>
      <c r="D8" s="18" t="s">
        <v>23</v>
      </c>
      <c r="E8" s="18" t="s">
        <v>36</v>
      </c>
      <c r="F8" s="19" t="s">
        <v>42</v>
      </c>
      <c r="G8" s="35" t="s">
        <v>1</v>
      </c>
      <c r="H8" s="36"/>
      <c r="I8" s="18" t="s">
        <v>29</v>
      </c>
      <c r="J8" s="18" t="s">
        <v>25</v>
      </c>
      <c r="K8" s="18" t="s">
        <v>26</v>
      </c>
      <c r="L8" s="18" t="s">
        <v>44</v>
      </c>
      <c r="M8" s="35" t="s">
        <v>1</v>
      </c>
      <c r="N8" s="36"/>
      <c r="O8" s="31"/>
    </row>
    <row r="9" spans="1:21" ht="20.100000000000001" customHeight="1">
      <c r="A9" s="14" t="s">
        <v>2</v>
      </c>
      <c r="B9" s="23">
        <v>19</v>
      </c>
      <c r="C9" s="27">
        <v>47</v>
      </c>
      <c r="D9" s="27">
        <v>27</v>
      </c>
      <c r="E9" s="27">
        <v>14</v>
      </c>
      <c r="F9" s="27">
        <v>13</v>
      </c>
      <c r="G9" s="46">
        <f>B9+C9+D9+E9+F9</f>
        <v>120</v>
      </c>
      <c r="H9" s="47"/>
      <c r="I9" s="27">
        <v>10</v>
      </c>
      <c r="J9" s="27">
        <v>413</v>
      </c>
      <c r="K9" s="27">
        <v>661</v>
      </c>
      <c r="L9" s="27">
        <v>489</v>
      </c>
      <c r="M9" s="46">
        <f>I9+J9+K9+L9</f>
        <v>1573</v>
      </c>
      <c r="N9" s="47"/>
      <c r="O9" s="16" t="s">
        <v>50</v>
      </c>
      <c r="R9" s="3" t="s">
        <v>21</v>
      </c>
    </row>
    <row r="10" spans="1:21" ht="20.100000000000001" customHeight="1">
      <c r="A10" s="15" t="s">
        <v>3</v>
      </c>
      <c r="B10" s="24">
        <v>77</v>
      </c>
      <c r="C10" s="24">
        <v>69</v>
      </c>
      <c r="D10" s="24">
        <v>331</v>
      </c>
      <c r="E10" s="24">
        <v>206</v>
      </c>
      <c r="F10" s="24">
        <v>1041</v>
      </c>
      <c r="G10" s="48">
        <f t="shared" ref="G10:G21" si="0">B10+C10+D10+E10+F10</f>
        <v>1724</v>
      </c>
      <c r="H10" s="49"/>
      <c r="I10" s="24">
        <v>2</v>
      </c>
      <c r="J10" s="24">
        <v>277</v>
      </c>
      <c r="K10" s="24">
        <v>433</v>
      </c>
      <c r="L10" s="24">
        <v>558</v>
      </c>
      <c r="M10" s="48">
        <f t="shared" ref="M10:M21" si="1">I10+J10+K10+L10</f>
        <v>1270</v>
      </c>
      <c r="N10" s="49"/>
      <c r="O10" s="17" t="s">
        <v>51</v>
      </c>
    </row>
    <row r="11" spans="1:21" ht="20.100000000000001" customHeight="1">
      <c r="A11" s="14" t="s">
        <v>4</v>
      </c>
      <c r="B11" s="23">
        <v>26</v>
      </c>
      <c r="C11" s="27">
        <v>18</v>
      </c>
      <c r="D11" s="27">
        <v>56</v>
      </c>
      <c r="E11" s="27">
        <v>65</v>
      </c>
      <c r="F11" s="27">
        <v>286</v>
      </c>
      <c r="G11" s="46">
        <f t="shared" si="0"/>
        <v>451</v>
      </c>
      <c r="H11" s="47"/>
      <c r="I11" s="27">
        <v>1</v>
      </c>
      <c r="J11" s="27">
        <v>19</v>
      </c>
      <c r="K11" s="27">
        <v>84</v>
      </c>
      <c r="L11" s="27">
        <v>151</v>
      </c>
      <c r="M11" s="46">
        <f t="shared" si="1"/>
        <v>255</v>
      </c>
      <c r="N11" s="47"/>
      <c r="O11" s="16" t="s">
        <v>52</v>
      </c>
      <c r="U11" s="4"/>
    </row>
    <row r="12" spans="1:21" ht="20.100000000000001" customHeight="1">
      <c r="A12" s="15" t="s">
        <v>5</v>
      </c>
      <c r="B12" s="24">
        <v>2</v>
      </c>
      <c r="C12" s="24">
        <v>5</v>
      </c>
      <c r="D12" s="24">
        <v>4</v>
      </c>
      <c r="E12" s="24">
        <v>3</v>
      </c>
      <c r="F12" s="24">
        <v>0</v>
      </c>
      <c r="G12" s="48">
        <f t="shared" si="0"/>
        <v>14</v>
      </c>
      <c r="H12" s="49"/>
      <c r="I12" s="24">
        <v>0</v>
      </c>
      <c r="J12" s="24">
        <v>20</v>
      </c>
      <c r="K12" s="24">
        <v>95</v>
      </c>
      <c r="L12" s="24">
        <v>140</v>
      </c>
      <c r="M12" s="48">
        <f t="shared" si="1"/>
        <v>255</v>
      </c>
      <c r="N12" s="49"/>
      <c r="O12" s="17" t="s">
        <v>53</v>
      </c>
    </row>
    <row r="13" spans="1:21" ht="20.100000000000001" customHeight="1">
      <c r="A13" s="14" t="s">
        <v>6</v>
      </c>
      <c r="B13" s="23">
        <v>21</v>
      </c>
      <c r="C13" s="27">
        <v>30</v>
      </c>
      <c r="D13" s="27">
        <v>34</v>
      </c>
      <c r="E13" s="27">
        <v>20</v>
      </c>
      <c r="F13" s="27">
        <v>16</v>
      </c>
      <c r="G13" s="46">
        <f t="shared" si="0"/>
        <v>121</v>
      </c>
      <c r="H13" s="47"/>
      <c r="I13" s="27">
        <v>1</v>
      </c>
      <c r="J13" s="27">
        <v>204</v>
      </c>
      <c r="K13" s="27">
        <v>255</v>
      </c>
      <c r="L13" s="27">
        <v>183</v>
      </c>
      <c r="M13" s="46">
        <f t="shared" si="1"/>
        <v>643</v>
      </c>
      <c r="N13" s="47"/>
      <c r="O13" s="16" t="s">
        <v>54</v>
      </c>
    </row>
    <row r="14" spans="1:21" ht="20.100000000000001" customHeight="1">
      <c r="A14" s="15" t="s">
        <v>7</v>
      </c>
      <c r="B14" s="24">
        <v>2</v>
      </c>
      <c r="C14" s="24">
        <v>2</v>
      </c>
      <c r="D14" s="24">
        <v>3</v>
      </c>
      <c r="E14" s="24">
        <v>8</v>
      </c>
      <c r="F14" s="24">
        <v>12</v>
      </c>
      <c r="G14" s="48">
        <f t="shared" si="0"/>
        <v>27</v>
      </c>
      <c r="H14" s="49"/>
      <c r="I14" s="24">
        <v>2</v>
      </c>
      <c r="J14" s="24">
        <v>79</v>
      </c>
      <c r="K14" s="24">
        <v>229</v>
      </c>
      <c r="L14" s="24">
        <v>195</v>
      </c>
      <c r="M14" s="48">
        <f t="shared" si="1"/>
        <v>505</v>
      </c>
      <c r="N14" s="49"/>
      <c r="O14" s="17" t="s">
        <v>55</v>
      </c>
    </row>
    <row r="15" spans="1:21" ht="20.100000000000001" customHeight="1">
      <c r="A15" s="14" t="s">
        <v>8</v>
      </c>
      <c r="B15" s="23">
        <v>0</v>
      </c>
      <c r="C15" s="27">
        <v>4</v>
      </c>
      <c r="D15" s="27">
        <v>1</v>
      </c>
      <c r="E15" s="27">
        <v>9</v>
      </c>
      <c r="F15" s="27">
        <v>7</v>
      </c>
      <c r="G15" s="46">
        <f t="shared" si="0"/>
        <v>21</v>
      </c>
      <c r="H15" s="47"/>
      <c r="I15" s="27">
        <v>0</v>
      </c>
      <c r="J15" s="27">
        <v>25</v>
      </c>
      <c r="K15" s="27">
        <v>72</v>
      </c>
      <c r="L15" s="27">
        <v>60</v>
      </c>
      <c r="M15" s="46">
        <f t="shared" si="1"/>
        <v>157</v>
      </c>
      <c r="N15" s="47"/>
      <c r="O15" s="16" t="s">
        <v>56</v>
      </c>
    </row>
    <row r="16" spans="1:21" ht="20.100000000000001" customHeight="1">
      <c r="A16" s="15" t="s">
        <v>9</v>
      </c>
      <c r="B16" s="24">
        <v>1</v>
      </c>
      <c r="C16" s="24">
        <v>1</v>
      </c>
      <c r="D16" s="24">
        <v>1</v>
      </c>
      <c r="E16" s="24">
        <v>2</v>
      </c>
      <c r="F16" s="24">
        <v>2</v>
      </c>
      <c r="G16" s="48">
        <f t="shared" si="0"/>
        <v>7</v>
      </c>
      <c r="H16" s="49"/>
      <c r="I16" s="24">
        <v>0</v>
      </c>
      <c r="J16" s="24">
        <v>29</v>
      </c>
      <c r="K16" s="24">
        <v>90</v>
      </c>
      <c r="L16" s="24">
        <v>59</v>
      </c>
      <c r="M16" s="48">
        <f t="shared" si="1"/>
        <v>178</v>
      </c>
      <c r="N16" s="49"/>
      <c r="O16" s="17" t="s">
        <v>15</v>
      </c>
    </row>
    <row r="17" spans="1:15" ht="20.100000000000001" customHeight="1">
      <c r="A17" s="14" t="s">
        <v>10</v>
      </c>
      <c r="B17" s="23">
        <v>1</v>
      </c>
      <c r="C17" s="27">
        <v>0</v>
      </c>
      <c r="D17" s="27">
        <v>1</v>
      </c>
      <c r="E17" s="27">
        <v>4</v>
      </c>
      <c r="F17" s="27">
        <v>13</v>
      </c>
      <c r="G17" s="46">
        <f t="shared" si="0"/>
        <v>19</v>
      </c>
      <c r="H17" s="47"/>
      <c r="I17" s="27">
        <v>1</v>
      </c>
      <c r="J17" s="27">
        <v>11</v>
      </c>
      <c r="K17" s="27">
        <v>9</v>
      </c>
      <c r="L17" s="27">
        <v>49</v>
      </c>
      <c r="M17" s="46">
        <f t="shared" si="1"/>
        <v>70</v>
      </c>
      <c r="N17" s="47"/>
      <c r="O17" s="16" t="s">
        <v>57</v>
      </c>
    </row>
    <row r="18" spans="1:15" ht="20.100000000000001" customHeight="1">
      <c r="A18" s="15" t="s">
        <v>11</v>
      </c>
      <c r="B18" s="24">
        <v>2</v>
      </c>
      <c r="C18" s="24">
        <v>6</v>
      </c>
      <c r="D18" s="24">
        <v>9</v>
      </c>
      <c r="E18" s="24">
        <v>18</v>
      </c>
      <c r="F18" s="24">
        <v>28</v>
      </c>
      <c r="G18" s="48">
        <f t="shared" si="0"/>
        <v>63</v>
      </c>
      <c r="H18" s="49"/>
      <c r="I18" s="24">
        <v>0</v>
      </c>
      <c r="J18" s="24">
        <v>43</v>
      </c>
      <c r="K18" s="24">
        <v>111</v>
      </c>
      <c r="L18" s="24">
        <v>204</v>
      </c>
      <c r="M18" s="48">
        <f t="shared" si="1"/>
        <v>358</v>
      </c>
      <c r="N18" s="49"/>
      <c r="O18" s="17" t="s">
        <v>16</v>
      </c>
    </row>
    <row r="19" spans="1:15" ht="20.100000000000001" customHeight="1">
      <c r="A19" s="14" t="s">
        <v>12</v>
      </c>
      <c r="B19" s="23">
        <v>3</v>
      </c>
      <c r="C19" s="27">
        <v>7</v>
      </c>
      <c r="D19" s="27">
        <v>9</v>
      </c>
      <c r="E19" s="27">
        <v>6</v>
      </c>
      <c r="F19" s="27">
        <v>9</v>
      </c>
      <c r="G19" s="46">
        <f t="shared" si="0"/>
        <v>34</v>
      </c>
      <c r="H19" s="47"/>
      <c r="I19" s="27">
        <v>1</v>
      </c>
      <c r="J19" s="27">
        <v>31</v>
      </c>
      <c r="K19" s="27">
        <v>70</v>
      </c>
      <c r="L19" s="27">
        <v>66</v>
      </c>
      <c r="M19" s="46">
        <f t="shared" si="1"/>
        <v>168</v>
      </c>
      <c r="N19" s="47"/>
      <c r="O19" s="16" t="s">
        <v>17</v>
      </c>
    </row>
    <row r="20" spans="1:15" ht="20.100000000000001" customHeight="1">
      <c r="A20" s="15" t="s">
        <v>13</v>
      </c>
      <c r="B20" s="24">
        <v>0</v>
      </c>
      <c r="C20" s="24">
        <v>4</v>
      </c>
      <c r="D20" s="24">
        <v>2</v>
      </c>
      <c r="E20" s="24">
        <v>3</v>
      </c>
      <c r="F20" s="24">
        <v>2</v>
      </c>
      <c r="G20" s="48">
        <f t="shared" si="0"/>
        <v>11</v>
      </c>
      <c r="H20" s="49"/>
      <c r="I20" s="24">
        <v>0</v>
      </c>
      <c r="J20" s="24">
        <v>20</v>
      </c>
      <c r="K20" s="24">
        <v>56</v>
      </c>
      <c r="L20" s="24">
        <v>37</v>
      </c>
      <c r="M20" s="48">
        <f t="shared" si="1"/>
        <v>113</v>
      </c>
      <c r="N20" s="49"/>
      <c r="O20" s="17" t="s">
        <v>58</v>
      </c>
    </row>
    <row r="21" spans="1:15" ht="20.100000000000001" customHeight="1">
      <c r="A21" s="14" t="s">
        <v>14</v>
      </c>
      <c r="B21" s="23">
        <v>1</v>
      </c>
      <c r="C21" s="27">
        <v>0</v>
      </c>
      <c r="D21" s="27">
        <v>0</v>
      </c>
      <c r="E21" s="27">
        <v>1</v>
      </c>
      <c r="F21" s="27">
        <v>7</v>
      </c>
      <c r="G21" s="46">
        <f t="shared" si="0"/>
        <v>9</v>
      </c>
      <c r="H21" s="47"/>
      <c r="I21" s="27">
        <v>0</v>
      </c>
      <c r="J21" s="27">
        <v>11</v>
      </c>
      <c r="K21" s="27">
        <v>11</v>
      </c>
      <c r="L21" s="27">
        <v>93</v>
      </c>
      <c r="M21" s="46">
        <f t="shared" si="1"/>
        <v>115</v>
      </c>
      <c r="N21" s="47"/>
      <c r="O21" s="16" t="s">
        <v>37</v>
      </c>
    </row>
    <row r="22" spans="1:15" ht="20.100000000000001" customHeight="1">
      <c r="A22" s="21" t="s">
        <v>24</v>
      </c>
      <c r="B22" s="25">
        <f>B21+B20+B19+B18+B17+B16+B15+B14+B13+B12+B11+B10+B9</f>
        <v>155</v>
      </c>
      <c r="C22" s="26">
        <f>C21+C20+C19+C18+C17+C16+C15+C14+C13+C12+C11+C10+C9</f>
        <v>193</v>
      </c>
      <c r="D22" s="26">
        <f t="shared" ref="D22" si="2">D21+D20+D19+D18+D17+D16+D15+D14+D13+D12+D11+D10+D9</f>
        <v>478</v>
      </c>
      <c r="E22" s="26">
        <f>SUM(E9:E21)</f>
        <v>359</v>
      </c>
      <c r="F22" s="26">
        <f>SUM(F9:F21)</f>
        <v>1436</v>
      </c>
      <c r="G22" s="28">
        <f>SUM(B22:F22)</f>
        <v>2621</v>
      </c>
      <c r="H22" s="28"/>
      <c r="I22" s="25">
        <f>I21+I20+I19+I18+I17+I16+I15+I14+I13+I12+I11+I10+I9</f>
        <v>18</v>
      </c>
      <c r="J22" s="26">
        <f>J21+J20+J19+J18+J17+J16+J15+J14+J13+J12+J11+J10+J9</f>
        <v>1182</v>
      </c>
      <c r="K22" s="26">
        <f>K21+K20+K19+K18+K17+K16+K15+K14+K13+K12+K11+K10+K9</f>
        <v>2176</v>
      </c>
      <c r="L22" s="26">
        <f>L21+L20+L19+L18+L17+L16+L15+L14+L13+L12+L11+L10+L9</f>
        <v>2284</v>
      </c>
      <c r="M22" s="28">
        <f>SUM(I22:L22)</f>
        <v>5660</v>
      </c>
      <c r="N22" s="28"/>
      <c r="O22" s="20" t="s">
        <v>1</v>
      </c>
    </row>
    <row r="23" spans="1:15" s="1" customFormat="1" ht="20.100000000000001" customHeight="1">
      <c r="A23" s="45" t="s">
        <v>43</v>
      </c>
      <c r="B23" s="45"/>
      <c r="C23" s="45"/>
      <c r="D23" s="13"/>
      <c r="E23" s="13"/>
      <c r="F23" s="13"/>
      <c r="G23" s="43" t="s">
        <v>38</v>
      </c>
      <c r="H23" s="43"/>
      <c r="I23" s="43"/>
      <c r="J23" s="43"/>
      <c r="K23" s="43"/>
      <c r="L23" s="43"/>
      <c r="M23" s="43"/>
      <c r="N23" s="43"/>
      <c r="O23" s="43"/>
    </row>
    <row r="24" spans="1:15" s="7" customFormat="1" ht="10.199999999999999">
      <c r="A24" s="41"/>
      <c r="B24" s="41"/>
      <c r="C24" s="41"/>
      <c r="D24" s="41"/>
      <c r="E24" s="5"/>
      <c r="F24" s="6"/>
      <c r="G24" s="6"/>
      <c r="H24" s="6"/>
      <c r="I24" s="6"/>
      <c r="J24" s="6"/>
      <c r="K24" s="6"/>
      <c r="L24" s="44"/>
      <c r="M24" s="44"/>
      <c r="N24" s="44"/>
      <c r="O24" s="44"/>
    </row>
    <row r="25" spans="1:15">
      <c r="A25" s="41"/>
      <c r="B25" s="41"/>
      <c r="C25" s="41"/>
      <c r="D25" s="41"/>
      <c r="E25" s="41"/>
      <c r="F25" s="41"/>
      <c r="G25" s="41"/>
      <c r="H25" s="8"/>
      <c r="I25" s="42"/>
      <c r="J25" s="42"/>
      <c r="K25" s="42"/>
      <c r="L25" s="42"/>
      <c r="M25" s="42"/>
      <c r="N25" s="42"/>
      <c r="O25" s="42"/>
    </row>
    <row r="26" spans="1:15">
      <c r="J26" s="22"/>
      <c r="K26" s="22"/>
      <c r="L26" s="22"/>
      <c r="M26" s="22"/>
    </row>
  </sheetData>
  <mergeCells count="57">
    <mergeCell ref="M21:N21"/>
    <mergeCell ref="M16:N16"/>
    <mergeCell ref="M17:N17"/>
    <mergeCell ref="M18:N18"/>
    <mergeCell ref="M19:N19"/>
    <mergeCell ref="M20:N20"/>
    <mergeCell ref="G20:H20"/>
    <mergeCell ref="M13:N13"/>
    <mergeCell ref="M14:N14"/>
    <mergeCell ref="M9:N9"/>
    <mergeCell ref="G11:H11"/>
    <mergeCell ref="G9:H9"/>
    <mergeCell ref="G14:H14"/>
    <mergeCell ref="G13:H13"/>
    <mergeCell ref="G12:H12"/>
    <mergeCell ref="M10:N10"/>
    <mergeCell ref="G10:H10"/>
    <mergeCell ref="M11:N11"/>
    <mergeCell ref="M12:N12"/>
    <mergeCell ref="M1:O1"/>
    <mergeCell ref="I2:O2"/>
    <mergeCell ref="B6:B7"/>
    <mergeCell ref="C6:C7"/>
    <mergeCell ref="D6:D7"/>
    <mergeCell ref="E6:E7"/>
    <mergeCell ref="F6:F7"/>
    <mergeCell ref="G6:H7"/>
    <mergeCell ref="A1:B1"/>
    <mergeCell ref="B4:H4"/>
    <mergeCell ref="J6:J7"/>
    <mergeCell ref="K6:K7"/>
    <mergeCell ref="L6:L7"/>
    <mergeCell ref="M6:N7"/>
    <mergeCell ref="A4:A8"/>
    <mergeCell ref="A2:H2"/>
    <mergeCell ref="A25:G25"/>
    <mergeCell ref="I25:O25"/>
    <mergeCell ref="A24:D24"/>
    <mergeCell ref="G23:O23"/>
    <mergeCell ref="L24:O24"/>
    <mergeCell ref="A23:C23"/>
    <mergeCell ref="M22:N22"/>
    <mergeCell ref="G22:H22"/>
    <mergeCell ref="O4:O8"/>
    <mergeCell ref="B5:H5"/>
    <mergeCell ref="G8:H8"/>
    <mergeCell ref="I5:N5"/>
    <mergeCell ref="M8:N8"/>
    <mergeCell ref="I6:I7"/>
    <mergeCell ref="I4:N4"/>
    <mergeCell ref="G21:H21"/>
    <mergeCell ref="G15:H15"/>
    <mergeCell ref="M15:N15"/>
    <mergeCell ref="G18:H18"/>
    <mergeCell ref="G17:H17"/>
    <mergeCell ref="G16:H16"/>
    <mergeCell ref="G19:H19"/>
  </mergeCells>
  <phoneticPr fontId="0" type="noConversion"/>
  <printOptions horizontalCentered="1" verticalCentered="1"/>
  <pageMargins left="0.78740157480314965" right="0.59055118110236227" top="0.78740157480314965" bottom="0.78740157480314965" header="0" footer="0.78740157480314965"/>
  <pageSetup paperSize="9"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9D777E62357F4FB64C126E9FC46E02" ma:contentTypeVersion="2" ma:contentTypeDescription="Create a new document." ma:contentTypeScope="" ma:versionID="471a0989836f703b59a3b70cc122526e">
  <xsd:schema xmlns:xsd="http://www.w3.org/2001/XMLSchema" xmlns:xs="http://www.w3.org/2001/XMLSchema" xmlns:p="http://schemas.microsoft.com/office/2006/metadata/properties" xmlns:ns1="http://schemas.microsoft.com/sharepoint/v3" xmlns:ns2="d5d23a68-22a0-4675-bb14-bc3dcc4c4e4b" targetNamespace="http://schemas.microsoft.com/office/2006/metadata/properties" ma:root="true" ma:fieldsID="9efa879b95d0104a1b4cb0e8f2af9cce" ns1:_="" ns2:_="">
    <xsd:import namespace="http://schemas.microsoft.com/sharepoint/v3"/>
    <xsd:import namespace="d5d23a68-22a0-4675-bb14-bc3dcc4c4e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23a68-22a0-4675-bb14-bc3dcc4c4e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d5d23a68-22a0-4675-bb14-bc3dcc4c4e4b">AH2P4SRSXR2U-1-433768</_dlc_DocId>
    <_dlc_DocIdUrl xmlns="d5d23a68-22a0-4675-bb14-bc3dcc4c4e4b">
      <Url>http://dpqbry4sp01/_layouts/15/DocIdRedir.aspx?ID=AH2P4SRSXR2U-1-433768</Url>
      <Description>AH2P4SRSXR2U-1-433768</Description>
    </_dlc_DocIdUrl>
  </documentManagement>
</p:properties>
</file>

<file path=customXml/itemProps1.xml><?xml version="1.0" encoding="utf-8"?>
<ds:datastoreItem xmlns:ds="http://schemas.openxmlformats.org/officeDocument/2006/customXml" ds:itemID="{6788E66D-D9D0-4B44-9B5E-D09DD90D9C8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C7C78FA-F057-44C5-A6C4-D737B221B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d23a68-22a0-4675-bb14-bc3dcc4c4e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3A4255-9C13-4F31-AD45-29B51866DC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3149E40-6DE4-4886-A1ED-9799827F7CDB}">
  <ds:schemaRefs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  <ds:schemaRef ds:uri="d5d23a68-22a0-4675-bb14-bc3dcc4c4e4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ابو سلامه التيماني</cp:lastModifiedBy>
  <cp:lastPrinted>2020-02-12T11:02:34Z</cp:lastPrinted>
  <dcterms:created xsi:type="dcterms:W3CDTF">2000-09-17T06:55:20Z</dcterms:created>
  <dcterms:modified xsi:type="dcterms:W3CDTF">2020-06-23T08:52:42Z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0x010100EB9D777E62357F4FB64C126E9FC46E02</vt:lpwstr>
  </property>
  <property fmtid="{D5CDD505-2E9C-101B-9397-08002B2CF9AE}" pid="3" name="_dlc_DocIdItemGuid">
    <vt:lpwstr>a40e5856-afa8-46d3-b2e4-8cedb9122522</vt:lpwstr>
  </property>
</Properties>
</file>