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44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ورقة1!$A$1:$Q$23</definedName>
  </definedNames>
  <calcPr calcId="144525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10" i="1"/>
  <c r="E22" i="1" s="1"/>
  <c r="B11" i="1"/>
  <c r="B12" i="1"/>
  <c r="B13" i="1"/>
  <c r="B14" i="1"/>
  <c r="B15" i="1"/>
  <c r="B16" i="1"/>
  <c r="B17" i="1"/>
  <c r="B18" i="1"/>
  <c r="B19" i="1"/>
  <c r="B20" i="1"/>
  <c r="B21" i="1"/>
  <c r="B10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F22" i="1"/>
  <c r="G22" i="1"/>
  <c r="I22" i="1"/>
  <c r="J22" i="1"/>
  <c r="L22" i="1"/>
  <c r="M22" i="1"/>
  <c r="O22" i="1"/>
  <c r="P22" i="1"/>
  <c r="K22" i="1" l="1"/>
  <c r="H22" i="1"/>
  <c r="N22" i="1"/>
  <c r="B22" i="1"/>
  <c r="C22" i="1"/>
  <c r="D22" i="1"/>
</calcChain>
</file>

<file path=xl/sharedStrings.xml><?xml version="1.0" encoding="utf-8"?>
<sst xmlns="http://schemas.openxmlformats.org/spreadsheetml/2006/main" count="69" uniqueCount="44">
  <si>
    <t>المجموع</t>
  </si>
  <si>
    <t>Total</t>
  </si>
  <si>
    <t>January</t>
  </si>
  <si>
    <t>يناير</t>
  </si>
  <si>
    <t>February</t>
  </si>
  <si>
    <t>فبراير</t>
  </si>
  <si>
    <t>March</t>
  </si>
  <si>
    <t>مارس</t>
  </si>
  <si>
    <t>April</t>
  </si>
  <si>
    <t>ابريل</t>
  </si>
  <si>
    <t>May</t>
  </si>
  <si>
    <t>مايو</t>
  </si>
  <si>
    <t>June</t>
  </si>
  <si>
    <t>يونيو</t>
  </si>
  <si>
    <t>July</t>
  </si>
  <si>
    <t>يوليو</t>
  </si>
  <si>
    <t>August</t>
  </si>
  <si>
    <t>أغسطس</t>
  </si>
  <si>
    <t>September</t>
  </si>
  <si>
    <t>سبتمبر</t>
  </si>
  <si>
    <t>October</t>
  </si>
  <si>
    <t>November</t>
  </si>
  <si>
    <t>نوفمبر</t>
  </si>
  <si>
    <t>December</t>
  </si>
  <si>
    <t>ديسمبر</t>
  </si>
  <si>
    <t>الشـــهر</t>
  </si>
  <si>
    <t>جبس</t>
  </si>
  <si>
    <t>جص</t>
  </si>
  <si>
    <t>Plaster</t>
  </si>
  <si>
    <t>Month</t>
  </si>
  <si>
    <t>Product</t>
  </si>
  <si>
    <t>Gypsum</t>
  </si>
  <si>
    <t xml:space="preserve">Source : The National Gypsum Co. </t>
  </si>
  <si>
    <t xml:space="preserve"> نوع المنتج</t>
  </si>
  <si>
    <t>جدول 12-5</t>
  </si>
  <si>
    <t>Table12-5</t>
  </si>
  <si>
    <t>إجمالي</t>
  </si>
  <si>
    <t>أكتوبر</t>
  </si>
  <si>
    <t>المصدر :شركة الجبس الأهلية</t>
  </si>
  <si>
    <t>Production of the National Gypsum Company by Month and Product  for Years 2011 to 2015 A.D. (In Tons)</t>
  </si>
  <si>
    <t>السنوات                                        Years</t>
  </si>
  <si>
    <t>الصناعة</t>
  </si>
  <si>
    <t>Industry</t>
  </si>
  <si>
    <t xml:space="preserve">إنتاج شركة الجبس الأهلية حسب الشهر ونوع المنتج 
 للأعوام من 2011 إلى 2015 م  (بالطن)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</si>
</sst>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  <charset val="178"/>
    </font>
    <font>
      <sz val="12"/>
      <color rgb="FF474D9B"/>
      <name val="Frutiger LT Arabic 45 Light"/>
    </font>
    <font>
      <sz val="10"/>
      <color rgb="FF31849B"/>
      <name val="Frutiger LT Arabic 55 Roman"/>
    </font>
    <font>
      <sz val="10"/>
      <color theme="8" tint="-0.249977111117893"/>
      <name val="Frutiger LT Arabic 55 Roman"/>
    </font>
    <font>
      <b/>
      <sz val="10"/>
      <name val="Frutiger LT Arabic 55 Roman"/>
    </font>
    <font>
      <sz val="10"/>
      <name val="Frutiger LT Arabic 55 Roman"/>
    </font>
    <font>
      <sz val="12"/>
      <name val="Frutiger LT Arabic 55 Roman"/>
    </font>
    <font>
      <sz val="9"/>
      <color rgb="FF9BA8C2"/>
      <name val="Frutiger LT Arabic 55 Roman"/>
    </font>
    <font>
      <sz val="9"/>
      <name val="Frutiger LT Arabic 55 Roman"/>
    </font>
    <font>
      <sz val="11"/>
      <color theme="0"/>
      <name val="Frutiger LT Arabic 55 Roman"/>
    </font>
    <font>
      <sz val="13"/>
      <name val="Frutiger LT Arabic 55 Roman"/>
    </font>
    <font>
      <sz val="11"/>
      <name val="Frutiger LT Arabic 55 Roman"/>
    </font>
    <font>
      <sz val="8"/>
      <name val="Frutiger LT Arabic 55 Roman"/>
    </font>
    <font>
      <sz val="10"/>
      <color theme="0"/>
      <name val="Frutiger LT Arabic 55 Roman"/>
    </font>
    <font>
      <sz val="7"/>
      <name val="Frutiger LT Arabic 55 Roman"/>
    </font>
    <font>
      <b/>
      <sz val="11"/>
      <name val="Frutiger LT Arabic 55 Roman"/>
    </font>
    <font>
      <sz val="11.5"/>
      <color rgb="FF474D9B"/>
      <name val="Frutiger LT Arabic 45 Light"/>
    </font>
    <font>
      <sz val="9"/>
      <color theme="0"/>
      <name val="Frutiger LT Arabic 55 Roman"/>
    </font>
  </fonts>
  <fills count="7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5" borderId="0" xfId="0" applyFont="1" applyFill="1" applyBorder="1" applyAlignment="1">
      <alignment horizontal="left" wrapText="1"/>
    </xf>
    <xf numFmtId="0" fontId="5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readingOrder="1"/>
    </xf>
    <xf numFmtId="0" fontId="7" fillId="0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center" wrapText="1" readingOrder="1"/>
    </xf>
    <xf numFmtId="0" fontId="4" fillId="0" borderId="0" xfId="0" applyFont="1" applyBorder="1" applyAlignment="1">
      <alignment horizontal="center"/>
    </xf>
    <xf numFmtId="0" fontId="2" fillId="6" borderId="0" xfId="0" applyFont="1" applyFill="1" applyBorder="1" applyAlignment="1">
      <alignment horizontal="right" vertical="center" wrapText="1" readingOrder="2"/>
    </xf>
    <xf numFmtId="0" fontId="6" fillId="0" borderId="0" xfId="0" applyFont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Border="1"/>
    <xf numFmtId="0" fontId="10" fillId="0" borderId="0" xfId="0" applyFont="1" applyBorder="1"/>
    <xf numFmtId="0" fontId="1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readingOrder="2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readingOrder="2"/>
    </xf>
    <xf numFmtId="0" fontId="9" fillId="2" borderId="4" xfId="0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readingOrder="2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BA8C2"/>
      <color rgb="FFE6E9F0"/>
      <color rgb="FFF0F2F6"/>
      <color rgb="FFF6F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/>
  <dimension ref="A1:W24"/>
  <sheetViews>
    <sheetView tabSelected="1" view="pageBreakPreview" zoomScale="130" zoomScaleNormal="130" zoomScaleSheetLayoutView="130" workbookViewId="0">
      <selection activeCell="B18" sqref="B18"/>
    </sheetView>
  </sheetViews>
  <sheetFormatPr defaultRowHeight="12.75"/>
  <cols>
    <col min="1" max="1" width="10" style="2" bestFit="1" customWidth="1"/>
    <col min="2" max="2" width="8" style="2" bestFit="1" customWidth="1"/>
    <col min="3" max="3" width="6" style="2" bestFit="1" customWidth="1"/>
    <col min="4" max="5" width="8" style="2" bestFit="1" customWidth="1"/>
    <col min="6" max="6" width="6" style="2" bestFit="1" customWidth="1"/>
    <col min="7" max="8" width="8" style="2" bestFit="1" customWidth="1"/>
    <col min="9" max="9" width="6" style="2" bestFit="1" customWidth="1"/>
    <col min="10" max="11" width="8" style="2" bestFit="1" customWidth="1"/>
    <col min="12" max="12" width="6" style="2" bestFit="1" customWidth="1"/>
    <col min="13" max="14" width="8" style="2" bestFit="1" customWidth="1"/>
    <col min="15" max="15" width="6" style="2" bestFit="1" customWidth="1"/>
    <col min="16" max="16" width="7.85546875" style="2" bestFit="1" customWidth="1"/>
    <col min="17" max="17" width="12" style="2" bestFit="1" customWidth="1"/>
    <col min="18" max="16384" width="9.140625" style="2"/>
  </cols>
  <sheetData>
    <row r="1" spans="1:23">
      <c r="A1" s="15" t="s">
        <v>42</v>
      </c>
      <c r="B1" s="1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 t="s">
        <v>41</v>
      </c>
    </row>
    <row r="2" spans="1:23" s="18" customFormat="1" ht="15">
      <c r="A2" s="10" t="s">
        <v>39</v>
      </c>
      <c r="B2" s="10"/>
      <c r="C2" s="10"/>
      <c r="D2" s="10"/>
      <c r="E2" s="10"/>
      <c r="F2" s="10"/>
      <c r="G2" s="10"/>
      <c r="H2" s="10"/>
      <c r="I2" s="11" t="s">
        <v>43</v>
      </c>
      <c r="J2" s="11"/>
      <c r="K2" s="11"/>
      <c r="L2" s="11"/>
      <c r="M2" s="11"/>
      <c r="N2" s="11"/>
      <c r="O2" s="11"/>
      <c r="P2" s="11"/>
      <c r="Q2" s="11"/>
    </row>
    <row r="3" spans="1:23" s="18" customFormat="1" ht="25.5" customHeight="1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  <c r="Q3" s="11"/>
    </row>
    <row r="4" spans="1:23" s="22" customFormat="1" ht="12">
      <c r="A4" s="19" t="s">
        <v>35</v>
      </c>
      <c r="B4" s="20"/>
      <c r="C4" s="20"/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9" t="s">
        <v>34</v>
      </c>
    </row>
    <row r="5" spans="1:23" s="23" customFormat="1" ht="16.5">
      <c r="A5" s="26" t="s">
        <v>30</v>
      </c>
      <c r="B5" s="40" t="s">
        <v>40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27" t="s">
        <v>33</v>
      </c>
    </row>
    <row r="6" spans="1:23" ht="14.25">
      <c r="A6" s="26"/>
      <c r="B6" s="14">
        <v>2015</v>
      </c>
      <c r="C6" s="14"/>
      <c r="D6" s="14"/>
      <c r="E6" s="14">
        <v>2014</v>
      </c>
      <c r="F6" s="14"/>
      <c r="G6" s="14"/>
      <c r="H6" s="14">
        <v>2013</v>
      </c>
      <c r="I6" s="14"/>
      <c r="J6" s="14"/>
      <c r="K6" s="14">
        <v>2012</v>
      </c>
      <c r="L6" s="14"/>
      <c r="M6" s="14"/>
      <c r="N6" s="14">
        <v>2011</v>
      </c>
      <c r="O6" s="14"/>
      <c r="P6" s="14"/>
      <c r="Q6" s="27"/>
    </row>
    <row r="7" spans="1:23">
      <c r="A7" s="26"/>
      <c r="B7" s="28" t="s">
        <v>36</v>
      </c>
      <c r="C7" s="28" t="s">
        <v>27</v>
      </c>
      <c r="D7" s="28" t="s">
        <v>26</v>
      </c>
      <c r="E7" s="28" t="s">
        <v>36</v>
      </c>
      <c r="F7" s="28" t="s">
        <v>27</v>
      </c>
      <c r="G7" s="28" t="s">
        <v>26</v>
      </c>
      <c r="H7" s="28" t="s">
        <v>36</v>
      </c>
      <c r="I7" s="28" t="s">
        <v>27</v>
      </c>
      <c r="J7" s="28" t="s">
        <v>26</v>
      </c>
      <c r="K7" s="28" t="s">
        <v>36</v>
      </c>
      <c r="L7" s="28" t="s">
        <v>27</v>
      </c>
      <c r="M7" s="28" t="s">
        <v>26</v>
      </c>
      <c r="N7" s="28" t="s">
        <v>36</v>
      </c>
      <c r="O7" s="28" t="s">
        <v>27</v>
      </c>
      <c r="P7" s="28" t="s">
        <v>26</v>
      </c>
      <c r="Q7" s="27"/>
    </row>
    <row r="8" spans="1:23">
      <c r="A8" s="26"/>
      <c r="B8" s="29" t="s">
        <v>1</v>
      </c>
      <c r="C8" s="29" t="s">
        <v>28</v>
      </c>
      <c r="D8" s="29" t="s">
        <v>31</v>
      </c>
      <c r="E8" s="29" t="s">
        <v>1</v>
      </c>
      <c r="F8" s="29" t="s">
        <v>28</v>
      </c>
      <c r="G8" s="29" t="s">
        <v>31</v>
      </c>
      <c r="H8" s="29" t="s">
        <v>1</v>
      </c>
      <c r="I8" s="29" t="s">
        <v>28</v>
      </c>
      <c r="J8" s="29" t="s">
        <v>31</v>
      </c>
      <c r="K8" s="29" t="s">
        <v>1</v>
      </c>
      <c r="L8" s="29" t="s">
        <v>28</v>
      </c>
      <c r="M8" s="29" t="s">
        <v>31</v>
      </c>
      <c r="N8" s="29" t="s">
        <v>1</v>
      </c>
      <c r="O8" s="29" t="s">
        <v>28</v>
      </c>
      <c r="P8" s="29" t="s">
        <v>31</v>
      </c>
      <c r="Q8" s="27"/>
    </row>
    <row r="9" spans="1:23" ht="14.25">
      <c r="A9" s="30" t="s">
        <v>29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 t="s">
        <v>25</v>
      </c>
    </row>
    <row r="10" spans="1:23" ht="14.25">
      <c r="A10" s="33" t="s">
        <v>2</v>
      </c>
      <c r="B10" s="8">
        <f>D10+C10</f>
        <v>34945</v>
      </c>
      <c r="C10" s="8">
        <v>1</v>
      </c>
      <c r="D10" s="8">
        <v>34944</v>
      </c>
      <c r="E10" s="8">
        <f>G10+F10</f>
        <v>33911</v>
      </c>
      <c r="F10" s="8">
        <v>14</v>
      </c>
      <c r="G10" s="8">
        <v>33897</v>
      </c>
      <c r="H10" s="8">
        <f>I10+J10</f>
        <v>43744</v>
      </c>
      <c r="I10" s="8">
        <v>13</v>
      </c>
      <c r="J10" s="8">
        <v>43731</v>
      </c>
      <c r="K10" s="8">
        <f t="shared" ref="K10:K22" si="0">M10+L10</f>
        <v>38531</v>
      </c>
      <c r="L10" s="8">
        <v>4</v>
      </c>
      <c r="M10" s="8">
        <v>38527</v>
      </c>
      <c r="N10" s="8">
        <f>O10+P10</f>
        <v>46082</v>
      </c>
      <c r="O10" s="8">
        <v>26</v>
      </c>
      <c r="P10" s="8">
        <v>46056</v>
      </c>
      <c r="Q10" s="34" t="s">
        <v>3</v>
      </c>
      <c r="V10" s="3"/>
    </row>
    <row r="11" spans="1:23" ht="14.25">
      <c r="A11" s="35" t="s">
        <v>4</v>
      </c>
      <c r="B11" s="9">
        <f t="shared" ref="B11:B21" si="1">D11+C11</f>
        <v>34405</v>
      </c>
      <c r="C11" s="9">
        <v>4</v>
      </c>
      <c r="D11" s="9">
        <v>34401</v>
      </c>
      <c r="E11" s="8">
        <f t="shared" ref="E11:E21" si="2">G11+F11</f>
        <v>31447</v>
      </c>
      <c r="F11" s="9">
        <v>10</v>
      </c>
      <c r="G11" s="9">
        <v>31437</v>
      </c>
      <c r="H11" s="9">
        <f t="shared" ref="H11:H22" si="3">I11+J11</f>
        <v>40905</v>
      </c>
      <c r="I11" s="9">
        <v>23</v>
      </c>
      <c r="J11" s="9">
        <v>40882</v>
      </c>
      <c r="K11" s="9">
        <f t="shared" si="0"/>
        <v>37160</v>
      </c>
      <c r="L11" s="9">
        <v>7</v>
      </c>
      <c r="M11" s="9">
        <v>37153</v>
      </c>
      <c r="N11" s="9">
        <f t="shared" ref="N11:N21" si="4">O11+P11</f>
        <v>43268</v>
      </c>
      <c r="O11" s="9">
        <v>14</v>
      </c>
      <c r="P11" s="9">
        <v>43254</v>
      </c>
      <c r="Q11" s="36" t="s">
        <v>5</v>
      </c>
      <c r="V11" s="3"/>
      <c r="W11" s="3"/>
    </row>
    <row r="12" spans="1:23" ht="14.25">
      <c r="A12" s="33" t="s">
        <v>6</v>
      </c>
      <c r="B12" s="8">
        <f t="shared" si="1"/>
        <v>40077</v>
      </c>
      <c r="C12" s="8">
        <v>0</v>
      </c>
      <c r="D12" s="8">
        <v>40077</v>
      </c>
      <c r="E12" s="8">
        <f t="shared" si="2"/>
        <v>35884</v>
      </c>
      <c r="F12" s="8">
        <v>9</v>
      </c>
      <c r="G12" s="8">
        <v>35875</v>
      </c>
      <c r="H12" s="8">
        <f t="shared" si="3"/>
        <v>41740</v>
      </c>
      <c r="I12" s="8">
        <v>16</v>
      </c>
      <c r="J12" s="8">
        <v>41724</v>
      </c>
      <c r="K12" s="8">
        <f t="shared" si="0"/>
        <v>35449</v>
      </c>
      <c r="L12" s="8">
        <v>9</v>
      </c>
      <c r="M12" s="8">
        <v>35440</v>
      </c>
      <c r="N12" s="8">
        <f t="shared" si="4"/>
        <v>41530</v>
      </c>
      <c r="O12" s="8">
        <v>11</v>
      </c>
      <c r="P12" s="8">
        <v>41519</v>
      </c>
      <c r="Q12" s="34" t="s">
        <v>7</v>
      </c>
      <c r="V12" s="3"/>
      <c r="W12" s="3"/>
    </row>
    <row r="13" spans="1:23" ht="14.25">
      <c r="A13" s="35" t="s">
        <v>8</v>
      </c>
      <c r="B13" s="9">
        <f t="shared" si="1"/>
        <v>37704</v>
      </c>
      <c r="C13" s="9">
        <v>0</v>
      </c>
      <c r="D13" s="9">
        <v>37704</v>
      </c>
      <c r="E13" s="8">
        <f t="shared" si="2"/>
        <v>36098</v>
      </c>
      <c r="F13" s="9">
        <v>4</v>
      </c>
      <c r="G13" s="9">
        <v>36094</v>
      </c>
      <c r="H13" s="9">
        <f t="shared" si="3"/>
        <v>45844</v>
      </c>
      <c r="I13" s="9">
        <v>27</v>
      </c>
      <c r="J13" s="9">
        <v>45817</v>
      </c>
      <c r="K13" s="9">
        <f t="shared" si="0"/>
        <v>40605</v>
      </c>
      <c r="L13" s="9">
        <v>7</v>
      </c>
      <c r="M13" s="9">
        <v>40598</v>
      </c>
      <c r="N13" s="9">
        <f t="shared" si="4"/>
        <v>45455</v>
      </c>
      <c r="O13" s="9">
        <v>14</v>
      </c>
      <c r="P13" s="9">
        <v>45441</v>
      </c>
      <c r="Q13" s="36" t="s">
        <v>9</v>
      </c>
      <c r="V13" s="3"/>
      <c r="W13" s="3"/>
    </row>
    <row r="14" spans="1:23" ht="14.25">
      <c r="A14" s="33" t="s">
        <v>10</v>
      </c>
      <c r="B14" s="8">
        <f t="shared" si="1"/>
        <v>40573</v>
      </c>
      <c r="C14" s="8">
        <v>3</v>
      </c>
      <c r="D14" s="8">
        <v>40570</v>
      </c>
      <c r="E14" s="8">
        <f t="shared" si="2"/>
        <v>39663</v>
      </c>
      <c r="F14" s="8">
        <v>7</v>
      </c>
      <c r="G14" s="8">
        <v>39656</v>
      </c>
      <c r="H14" s="8">
        <f t="shared" si="3"/>
        <v>50667</v>
      </c>
      <c r="I14" s="8">
        <v>229</v>
      </c>
      <c r="J14" s="8">
        <v>50438</v>
      </c>
      <c r="K14" s="8">
        <f t="shared" si="0"/>
        <v>41861</v>
      </c>
      <c r="L14" s="8">
        <v>11</v>
      </c>
      <c r="M14" s="8">
        <v>41850</v>
      </c>
      <c r="N14" s="8">
        <f t="shared" si="4"/>
        <v>45824</v>
      </c>
      <c r="O14" s="8">
        <v>11</v>
      </c>
      <c r="P14" s="8">
        <v>45813</v>
      </c>
      <c r="Q14" s="34" t="s">
        <v>11</v>
      </c>
      <c r="V14" s="3"/>
      <c r="W14" s="3"/>
    </row>
    <row r="15" spans="1:23" ht="14.25">
      <c r="A15" s="35" t="s">
        <v>12</v>
      </c>
      <c r="B15" s="9">
        <f t="shared" si="1"/>
        <v>37523</v>
      </c>
      <c r="C15" s="9">
        <v>0</v>
      </c>
      <c r="D15" s="9">
        <v>37523</v>
      </c>
      <c r="E15" s="8">
        <f t="shared" si="2"/>
        <v>37172</v>
      </c>
      <c r="F15" s="9">
        <v>4</v>
      </c>
      <c r="G15" s="9">
        <v>37168</v>
      </c>
      <c r="H15" s="9">
        <f t="shared" si="3"/>
        <v>40569</v>
      </c>
      <c r="I15" s="9">
        <v>210</v>
      </c>
      <c r="J15" s="9">
        <v>40359</v>
      </c>
      <c r="K15" s="9">
        <f t="shared" si="0"/>
        <v>42926</v>
      </c>
      <c r="L15" s="9">
        <v>15</v>
      </c>
      <c r="M15" s="9">
        <v>42911</v>
      </c>
      <c r="N15" s="9">
        <f t="shared" si="4"/>
        <v>41066</v>
      </c>
      <c r="O15" s="9">
        <v>7</v>
      </c>
      <c r="P15" s="9">
        <v>41059</v>
      </c>
      <c r="Q15" s="36" t="s">
        <v>13</v>
      </c>
      <c r="V15" s="3"/>
      <c r="W15" s="3"/>
    </row>
    <row r="16" spans="1:23" ht="14.25">
      <c r="A16" s="33" t="s">
        <v>14</v>
      </c>
      <c r="B16" s="8">
        <f t="shared" si="1"/>
        <v>27079</v>
      </c>
      <c r="C16" s="8">
        <v>1</v>
      </c>
      <c r="D16" s="8">
        <v>27078</v>
      </c>
      <c r="E16" s="8">
        <f t="shared" si="2"/>
        <v>22795</v>
      </c>
      <c r="F16" s="8">
        <v>4</v>
      </c>
      <c r="G16" s="8">
        <v>22791</v>
      </c>
      <c r="H16" s="8">
        <f t="shared" si="3"/>
        <v>31602</v>
      </c>
      <c r="I16" s="8">
        <v>5</v>
      </c>
      <c r="J16" s="8">
        <v>31597</v>
      </c>
      <c r="K16" s="8">
        <f t="shared" si="0"/>
        <v>35944</v>
      </c>
      <c r="L16" s="8">
        <v>5</v>
      </c>
      <c r="M16" s="8">
        <v>35939</v>
      </c>
      <c r="N16" s="8">
        <f t="shared" si="4"/>
        <v>40278</v>
      </c>
      <c r="O16" s="8">
        <v>11</v>
      </c>
      <c r="P16" s="8">
        <v>40267</v>
      </c>
      <c r="Q16" s="34" t="s">
        <v>15</v>
      </c>
      <c r="V16" s="3"/>
      <c r="W16" s="3"/>
    </row>
    <row r="17" spans="1:23" ht="14.25">
      <c r="A17" s="35" t="s">
        <v>16</v>
      </c>
      <c r="B17" s="9">
        <f t="shared" si="1"/>
        <v>39902</v>
      </c>
      <c r="C17" s="9">
        <v>0</v>
      </c>
      <c r="D17" s="9">
        <v>39902</v>
      </c>
      <c r="E17" s="8">
        <f t="shared" si="2"/>
        <v>36266</v>
      </c>
      <c r="F17" s="9">
        <v>0</v>
      </c>
      <c r="G17" s="9">
        <v>36266</v>
      </c>
      <c r="H17" s="9">
        <f t="shared" si="3"/>
        <v>28527</v>
      </c>
      <c r="I17" s="9">
        <v>3</v>
      </c>
      <c r="J17" s="9">
        <v>28524</v>
      </c>
      <c r="K17" s="9">
        <f t="shared" si="0"/>
        <v>25421</v>
      </c>
      <c r="L17" s="9">
        <v>4</v>
      </c>
      <c r="M17" s="9">
        <v>25417</v>
      </c>
      <c r="N17" s="9">
        <f t="shared" si="4"/>
        <v>24388</v>
      </c>
      <c r="O17" s="9">
        <v>0</v>
      </c>
      <c r="P17" s="9">
        <v>24388</v>
      </c>
      <c r="Q17" s="36" t="s">
        <v>17</v>
      </c>
      <c r="V17" s="3"/>
      <c r="W17" s="4"/>
    </row>
    <row r="18" spans="1:23" ht="14.25">
      <c r="A18" s="33" t="s">
        <v>18</v>
      </c>
      <c r="B18" s="8">
        <f t="shared" si="1"/>
        <v>32222</v>
      </c>
      <c r="C18" s="8">
        <v>0</v>
      </c>
      <c r="D18" s="8">
        <v>32222</v>
      </c>
      <c r="E18" s="8">
        <f t="shared" si="2"/>
        <v>37032</v>
      </c>
      <c r="F18" s="8">
        <v>0</v>
      </c>
      <c r="G18" s="8">
        <v>37032</v>
      </c>
      <c r="H18" s="8">
        <f t="shared" si="3"/>
        <v>39284</v>
      </c>
      <c r="I18" s="8">
        <v>4</v>
      </c>
      <c r="J18" s="8">
        <v>39280</v>
      </c>
      <c r="K18" s="8">
        <f t="shared" si="0"/>
        <v>38061</v>
      </c>
      <c r="L18" s="8">
        <v>2</v>
      </c>
      <c r="M18" s="8">
        <v>38059</v>
      </c>
      <c r="N18" s="8">
        <f t="shared" si="4"/>
        <v>33848</v>
      </c>
      <c r="O18" s="8">
        <v>12</v>
      </c>
      <c r="P18" s="8">
        <v>33836</v>
      </c>
      <c r="Q18" s="34" t="s">
        <v>19</v>
      </c>
      <c r="V18" s="3"/>
      <c r="W18" s="3"/>
    </row>
    <row r="19" spans="1:23" ht="14.25">
      <c r="A19" s="35" t="s">
        <v>20</v>
      </c>
      <c r="B19" s="9">
        <f t="shared" si="1"/>
        <v>38409</v>
      </c>
      <c r="C19" s="9">
        <v>0</v>
      </c>
      <c r="D19" s="9">
        <v>38409</v>
      </c>
      <c r="E19" s="8">
        <f t="shared" si="2"/>
        <v>30982</v>
      </c>
      <c r="F19" s="9">
        <v>0</v>
      </c>
      <c r="G19" s="9">
        <v>30982</v>
      </c>
      <c r="H19" s="9">
        <f t="shared" si="3"/>
        <v>32234</v>
      </c>
      <c r="I19" s="9">
        <v>15</v>
      </c>
      <c r="J19" s="9">
        <v>32219</v>
      </c>
      <c r="K19" s="9">
        <f t="shared" si="0"/>
        <v>29613</v>
      </c>
      <c r="L19" s="9">
        <v>5</v>
      </c>
      <c r="M19" s="9">
        <v>29608</v>
      </c>
      <c r="N19" s="9">
        <f t="shared" si="4"/>
        <v>40272</v>
      </c>
      <c r="O19" s="9">
        <v>16</v>
      </c>
      <c r="P19" s="9">
        <v>40256</v>
      </c>
      <c r="Q19" s="36" t="s">
        <v>37</v>
      </c>
      <c r="V19" s="3"/>
      <c r="W19" s="3"/>
    </row>
    <row r="20" spans="1:23" ht="14.25">
      <c r="A20" s="33" t="s">
        <v>21</v>
      </c>
      <c r="B20" s="8">
        <f t="shared" si="1"/>
        <v>36902</v>
      </c>
      <c r="C20" s="8">
        <v>3</v>
      </c>
      <c r="D20" s="8">
        <v>36899</v>
      </c>
      <c r="E20" s="8">
        <f t="shared" si="2"/>
        <v>36227</v>
      </c>
      <c r="F20" s="8">
        <v>2</v>
      </c>
      <c r="G20" s="8">
        <v>36225</v>
      </c>
      <c r="H20" s="8">
        <f t="shared" si="3"/>
        <v>29358</v>
      </c>
      <c r="I20" s="8">
        <v>7</v>
      </c>
      <c r="J20" s="8">
        <v>29351</v>
      </c>
      <c r="K20" s="8">
        <f t="shared" si="0"/>
        <v>31353</v>
      </c>
      <c r="L20" s="8">
        <v>12</v>
      </c>
      <c r="M20" s="8">
        <v>31341</v>
      </c>
      <c r="N20" s="8">
        <f t="shared" si="4"/>
        <v>30039</v>
      </c>
      <c r="O20" s="8">
        <v>14</v>
      </c>
      <c r="P20" s="8">
        <v>30025</v>
      </c>
      <c r="Q20" s="34" t="s">
        <v>22</v>
      </c>
      <c r="V20" s="3"/>
      <c r="W20" s="3"/>
    </row>
    <row r="21" spans="1:23" ht="14.25">
      <c r="A21" s="35" t="s">
        <v>23</v>
      </c>
      <c r="B21" s="9">
        <f t="shared" si="1"/>
        <v>39527</v>
      </c>
      <c r="C21" s="9">
        <v>0</v>
      </c>
      <c r="D21" s="9">
        <v>39527</v>
      </c>
      <c r="E21" s="8">
        <f t="shared" si="2"/>
        <v>38221</v>
      </c>
      <c r="F21" s="9">
        <v>0</v>
      </c>
      <c r="G21" s="9">
        <v>38221</v>
      </c>
      <c r="H21" s="9">
        <f t="shared" si="3"/>
        <v>30958</v>
      </c>
      <c r="I21" s="9">
        <v>8</v>
      </c>
      <c r="J21" s="9">
        <v>30950</v>
      </c>
      <c r="K21" s="9">
        <f t="shared" si="0"/>
        <v>39531</v>
      </c>
      <c r="L21" s="9">
        <v>4</v>
      </c>
      <c r="M21" s="9">
        <v>39527</v>
      </c>
      <c r="N21" s="9">
        <f t="shared" si="4"/>
        <v>39283</v>
      </c>
      <c r="O21" s="9">
        <v>4</v>
      </c>
      <c r="P21" s="9">
        <v>39279</v>
      </c>
      <c r="Q21" s="36" t="s">
        <v>24</v>
      </c>
      <c r="V21" s="3"/>
      <c r="W21" s="3"/>
    </row>
    <row r="22" spans="1:23" ht="14.25">
      <c r="A22" s="37" t="s">
        <v>1</v>
      </c>
      <c r="B22" s="28">
        <f t="shared" ref="B22:G22" si="5">SUM(B10:B21)</f>
        <v>439268</v>
      </c>
      <c r="C22" s="28">
        <f t="shared" si="5"/>
        <v>12</v>
      </c>
      <c r="D22" s="28">
        <f t="shared" si="5"/>
        <v>439256</v>
      </c>
      <c r="E22" s="28">
        <f t="shared" si="5"/>
        <v>415698</v>
      </c>
      <c r="F22" s="28">
        <f t="shared" si="5"/>
        <v>54</v>
      </c>
      <c r="G22" s="28">
        <f t="shared" si="5"/>
        <v>415644</v>
      </c>
      <c r="H22" s="28">
        <f t="shared" si="3"/>
        <v>455432</v>
      </c>
      <c r="I22" s="28">
        <f>SUM(I10:I21)</f>
        <v>560</v>
      </c>
      <c r="J22" s="28">
        <f>SUM(J10:J21)</f>
        <v>454872</v>
      </c>
      <c r="K22" s="28">
        <f t="shared" si="0"/>
        <v>436455</v>
      </c>
      <c r="L22" s="28">
        <f>SUM(L10:L21)</f>
        <v>85</v>
      </c>
      <c r="M22" s="28">
        <f>SUM(M10:M21)</f>
        <v>436370</v>
      </c>
      <c r="N22" s="28">
        <f>SUM(N10:N21)</f>
        <v>471333</v>
      </c>
      <c r="O22" s="28">
        <f>SUM(O10:O21)</f>
        <v>140</v>
      </c>
      <c r="P22" s="38">
        <f>SUM(P10:P21)</f>
        <v>471193</v>
      </c>
      <c r="Q22" s="39" t="s">
        <v>0</v>
      </c>
      <c r="V22" s="3"/>
      <c r="W22" s="3"/>
    </row>
    <row r="23" spans="1:23" s="5" customFormat="1" ht="1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3" t="s">
        <v>38</v>
      </c>
      <c r="M23" s="13"/>
      <c r="N23" s="13"/>
      <c r="O23" s="13"/>
      <c r="P23" s="13"/>
      <c r="Q23" s="13"/>
      <c r="V23" s="6"/>
      <c r="W23" s="7"/>
    </row>
    <row r="24" spans="1:2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  <c r="O24" s="25"/>
      <c r="P24" s="25"/>
      <c r="Q24" s="25"/>
    </row>
  </sheetData>
  <mergeCells count="15">
    <mergeCell ref="A24:M24"/>
    <mergeCell ref="N24:Q24"/>
    <mergeCell ref="A23:K23"/>
    <mergeCell ref="L23:Q23"/>
    <mergeCell ref="E6:G6"/>
    <mergeCell ref="B9:P9"/>
    <mergeCell ref="B6:D6"/>
    <mergeCell ref="N6:P6"/>
    <mergeCell ref="K6:M6"/>
    <mergeCell ref="H6:J6"/>
    <mergeCell ref="A2:H3"/>
    <mergeCell ref="B5:P5"/>
    <mergeCell ref="A5:A8"/>
    <mergeCell ref="Q5:Q8"/>
    <mergeCell ref="I2:Q3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80" orientation="landscape" r:id="rId1"/>
  <headerFooter alignWithMargins="0">
    <oddFooter>&amp;C&amp;"13,عادي"&amp;12 12 - 9&amp;"Arial,عادي"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al_amri</dc:creator>
  <cp:lastModifiedBy>ASUS</cp:lastModifiedBy>
  <cp:lastPrinted>2016-03-21T11:45:56Z</cp:lastPrinted>
  <dcterms:created xsi:type="dcterms:W3CDTF">1999-10-15T06:17:24Z</dcterms:created>
  <dcterms:modified xsi:type="dcterms:W3CDTF">2016-04-04T15:44:54Z</dcterms:modified>
</cp:coreProperties>
</file>