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9" r:id="rId1"/>
  </sheets>
  <definedNames>
    <definedName name="_xlnm.Print_Area" localSheetId="0">'1'!$A$1:$H$26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9" l="1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G12" i="9"/>
  <c r="F12" i="9"/>
  <c r="E12" i="9"/>
  <c r="D12" i="9"/>
  <c r="C11" i="9"/>
  <c r="B11" i="9"/>
  <c r="C10" i="9"/>
  <c r="B10" i="9"/>
  <c r="C9" i="9"/>
  <c r="B9" i="9"/>
  <c r="C8" i="9"/>
  <c r="B8" i="9"/>
  <c r="C12" i="9" l="1"/>
  <c r="B12" i="9"/>
</calcChain>
</file>

<file path=xl/sharedStrings.xml><?xml version="1.0" encoding="utf-8"?>
<sst xmlns="http://schemas.openxmlformats.org/spreadsheetml/2006/main" count="64" uniqueCount="56">
  <si>
    <t>Health</t>
  </si>
  <si>
    <t>الصحة</t>
  </si>
  <si>
    <t>TOTAL</t>
  </si>
  <si>
    <t xml:space="preserve">الإجمالي </t>
  </si>
  <si>
    <t>Source: MOH</t>
  </si>
  <si>
    <t>(2015-2014)1436</t>
  </si>
  <si>
    <t>(2016-2015)1437</t>
  </si>
  <si>
    <t>(2017-2016)1438</t>
  </si>
  <si>
    <t>(2018-2017)1439</t>
  </si>
  <si>
    <t>(2019-2018)1440</t>
  </si>
  <si>
    <t>المصدر: وزارة الصحة</t>
  </si>
  <si>
    <t>Region</t>
  </si>
  <si>
    <t>المنطقة</t>
  </si>
  <si>
    <t>1436 (2014-2015)</t>
  </si>
  <si>
    <t>1437 (2015-2016)</t>
  </si>
  <si>
    <t>1438 (2016-2017)</t>
  </si>
  <si>
    <t>1439 (2017-2018)</t>
  </si>
  <si>
    <t>1440 (2018-2019)</t>
  </si>
  <si>
    <t>Al-Riyadh</t>
  </si>
  <si>
    <t>الرياض</t>
  </si>
  <si>
    <t>Makkah Al-Mokarramah</t>
  </si>
  <si>
    <t>مكة المكرمة</t>
  </si>
  <si>
    <t>Al-Madinah Al-Monawarah</t>
  </si>
  <si>
    <t xml:space="preserve">المدينة المنورة </t>
  </si>
  <si>
    <t>Al-Qaseem</t>
  </si>
  <si>
    <t>القصيم</t>
  </si>
  <si>
    <t>Eastern Region</t>
  </si>
  <si>
    <t>Aseer</t>
  </si>
  <si>
    <t>عسير</t>
  </si>
  <si>
    <t>Tabouk</t>
  </si>
  <si>
    <t>تبوك</t>
  </si>
  <si>
    <t>Hail</t>
  </si>
  <si>
    <t>حائل</t>
  </si>
  <si>
    <t>Northern Borders</t>
  </si>
  <si>
    <t>الحدود الشمالية</t>
  </si>
  <si>
    <t>Jazan</t>
  </si>
  <si>
    <t>جازان</t>
  </si>
  <si>
    <t>Najran</t>
  </si>
  <si>
    <t>نجران</t>
  </si>
  <si>
    <t>Al-Baha</t>
  </si>
  <si>
    <t>الباحة</t>
  </si>
  <si>
    <t>Al-Jouf</t>
  </si>
  <si>
    <t>الجوف</t>
  </si>
  <si>
    <t>المنطقة الشرقية</t>
  </si>
  <si>
    <t>Table 3-9</t>
  </si>
  <si>
    <t>جدول 3-9</t>
  </si>
  <si>
    <t>المراكز الصحية</t>
  </si>
  <si>
    <t>المستشفيات والمختبرات المركزية</t>
  </si>
  <si>
    <t>Health Centers</t>
  </si>
  <si>
    <t>Hospitals &amp; Central Laboratories</t>
  </si>
  <si>
    <t>الفحوص المخبرية</t>
  </si>
  <si>
    <t>مرضى الأشعة</t>
  </si>
  <si>
    <t>Tests</t>
  </si>
  <si>
    <t>Patients</t>
  </si>
  <si>
    <t>الفحوص المخبرية والشعاعية بوزارة الصحة حسب المنطقة</t>
  </si>
  <si>
    <t>Laboratory and Radiology Tests in MOH by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</si>
</sst>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Neo Sans Arabic"/>
      <family val="2"/>
    </font>
    <font>
      <sz val="10"/>
      <color rgb="FF31849B"/>
      <name val="Frutiger LT Arabic 55 Roman"/>
    </font>
    <font>
      <sz val="11"/>
      <color theme="1"/>
      <name val="Frutiger LT Arabic 55 Roman"/>
    </font>
    <font>
      <sz val="12"/>
      <color rgb="FF474D9B"/>
      <name val="Frutiger LT Arabic 45 Light"/>
    </font>
    <font>
      <sz val="8"/>
      <color rgb="FF8C96A7"/>
      <name val="Frutiger LT Arabic 55 Roman"/>
    </font>
    <font>
      <sz val="10"/>
      <color theme="0"/>
      <name val="Frutiger LT Arabic 55 Roman"/>
    </font>
    <font>
      <sz val="10"/>
      <color theme="1"/>
      <name val="Frutiger LT Arabic 55 Roman"/>
    </font>
    <font>
      <sz val="10"/>
      <name val="Arial"/>
      <family val="2"/>
    </font>
    <font>
      <sz val="10"/>
      <name val="MS Sans Serif"/>
      <family val="2"/>
      <charset val="178"/>
    </font>
    <font>
      <sz val="8"/>
      <color theme="1"/>
      <name val="Frutiger LT Arabic 55 Roman"/>
    </font>
    <font>
      <sz val="10"/>
      <name val="MS Sans Serif"/>
      <charset val="178"/>
    </font>
    <font>
      <sz val="12"/>
      <name val="Neo Sans Arabic Regular"/>
    </font>
  </fonts>
  <fills count="5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0">
    <xf numFmtId="0" fontId="0" fillId="0" borderId="0"/>
    <xf numFmtId="0" fontId="7" fillId="0" borderId="0"/>
    <xf numFmtId="0" fontId="7" fillId="0" borderId="0"/>
    <xf numFmtId="0" fontId="10" fillId="0" borderId="0"/>
    <xf numFmtId="0" fontId="11" fillId="3" borderId="5">
      <alignment horizontal="right" vertical="center"/>
    </xf>
    <xf numFmtId="0" fontId="7" fillId="0" borderId="0"/>
    <xf numFmtId="0" fontId="8" fillId="0" borderId="0"/>
    <xf numFmtId="0" fontId="8" fillId="0" borderId="0"/>
    <xf numFmtId="0" fontId="1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4" fillId="0" borderId="0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right" vertical="center" readingOrder="2"/>
    </xf>
    <xf numFmtId="0" fontId="6" fillId="3" borderId="1" xfId="0" applyFont="1" applyFill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 readingOrder="2"/>
    </xf>
    <xf numFmtId="0" fontId="5" fillId="2" borderId="6" xfId="0" applyFont="1" applyFill="1" applyBorder="1" applyAlignment="1">
      <alignment horizontal="center" vertical="center"/>
    </xf>
    <xf numFmtId="0" fontId="0" fillId="0" borderId="0" xfId="0" applyFont="1"/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Font="1" applyFill="1" applyBorder="1"/>
    <xf numFmtId="3" fontId="0" fillId="0" borderId="0" xfId="0" applyNumberFormat="1" applyFont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10">
    <cellStyle name="3" xfId="4"/>
    <cellStyle name="Normal" xfId="0" builtinId="0"/>
    <cellStyle name="Normal 12" xfId="9"/>
    <cellStyle name="Normal 2" xfId="1"/>
    <cellStyle name="Normal 2 2" xfId="6"/>
    <cellStyle name="Normal 2 2 4" xfId="7"/>
    <cellStyle name="Normal 2 6" xfId="8"/>
    <cellStyle name="Normal 3" xfId="2"/>
    <cellStyle name="Normal 4" xfId="3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P35"/>
  <sheetViews>
    <sheetView tabSelected="1" zoomScaleNormal="100" zoomScaleSheetLayoutView="100" workbookViewId="0">
      <selection activeCell="A2" sqref="A2:D2"/>
    </sheetView>
  </sheetViews>
  <sheetFormatPr defaultColWidth="9" defaultRowHeight="20.100000000000001" customHeight="1"/>
  <cols>
    <col min="1" max="1" width="22.125" style="18" customWidth="1"/>
    <col min="2" max="7" width="13.375" style="18" customWidth="1"/>
    <col min="8" max="8" width="22.125" style="18" customWidth="1"/>
    <col min="9" max="10" width="9" style="18" customWidth="1"/>
    <col min="11" max="11" width="9.875" style="18" customWidth="1"/>
    <col min="12" max="19" width="9" style="18" customWidth="1"/>
    <col min="20" max="23" width="9" style="18"/>
    <col min="24" max="24" width="13.125" style="18" customWidth="1"/>
    <col min="25" max="16384" width="9" style="18"/>
  </cols>
  <sheetData>
    <row r="1" spans="1:16" ht="20.100000000000001" customHeight="1">
      <c r="A1" s="1" t="s">
        <v>0</v>
      </c>
      <c r="B1" s="2"/>
      <c r="C1" s="2"/>
      <c r="D1" s="2"/>
      <c r="E1" s="2"/>
      <c r="F1" s="2"/>
      <c r="G1" s="2"/>
      <c r="H1" s="8" t="s">
        <v>1</v>
      </c>
    </row>
    <row r="2" spans="1:16" ht="36" customHeight="1">
      <c r="A2" s="27" t="s">
        <v>55</v>
      </c>
      <c r="B2" s="27"/>
      <c r="C2" s="27"/>
      <c r="D2" s="27"/>
      <c r="E2" s="27" t="s">
        <v>54</v>
      </c>
      <c r="F2" s="27"/>
      <c r="G2" s="27"/>
      <c r="H2" s="27"/>
    </row>
    <row r="3" spans="1:16" ht="20.100000000000001" customHeight="1">
      <c r="A3" s="26" t="s">
        <v>44</v>
      </c>
      <c r="B3" s="4"/>
      <c r="C3" s="4"/>
      <c r="D3" s="4"/>
      <c r="E3" s="4"/>
      <c r="F3" s="4"/>
      <c r="G3" s="4"/>
      <c r="H3" s="25" t="s">
        <v>45</v>
      </c>
    </row>
    <row r="4" spans="1:16" ht="20.100000000000001" customHeight="1">
      <c r="A4" s="28" t="s">
        <v>11</v>
      </c>
      <c r="B4" s="28" t="s">
        <v>3</v>
      </c>
      <c r="C4" s="30"/>
      <c r="D4" s="28" t="s">
        <v>46</v>
      </c>
      <c r="E4" s="30"/>
      <c r="F4" s="28" t="s">
        <v>47</v>
      </c>
      <c r="G4" s="30"/>
      <c r="H4" s="31" t="s">
        <v>12</v>
      </c>
    </row>
    <row r="5" spans="1:16" ht="20.100000000000001" customHeight="1">
      <c r="A5" s="29"/>
      <c r="B5" s="33" t="s">
        <v>2</v>
      </c>
      <c r="C5" s="34"/>
      <c r="D5" s="33" t="s">
        <v>48</v>
      </c>
      <c r="E5" s="35"/>
      <c r="F5" s="33" t="s">
        <v>49</v>
      </c>
      <c r="G5" s="35"/>
      <c r="H5" s="32"/>
    </row>
    <row r="6" spans="1:16" ht="20.100000000000001" customHeight="1">
      <c r="A6" s="29"/>
      <c r="B6" s="6" t="s">
        <v>50</v>
      </c>
      <c r="C6" s="9" t="s">
        <v>51</v>
      </c>
      <c r="D6" s="6" t="s">
        <v>50</v>
      </c>
      <c r="E6" s="9" t="s">
        <v>51</v>
      </c>
      <c r="F6" s="6" t="s">
        <v>50</v>
      </c>
      <c r="G6" s="9" t="s">
        <v>51</v>
      </c>
      <c r="H6" s="32"/>
    </row>
    <row r="7" spans="1:16" ht="20.100000000000001" customHeight="1">
      <c r="A7" s="29"/>
      <c r="B7" s="6" t="s">
        <v>52</v>
      </c>
      <c r="C7" s="17" t="s">
        <v>53</v>
      </c>
      <c r="D7" s="6" t="s">
        <v>52</v>
      </c>
      <c r="E7" s="17" t="s">
        <v>53</v>
      </c>
      <c r="F7" s="6" t="s">
        <v>52</v>
      </c>
      <c r="G7" s="17" t="s">
        <v>53</v>
      </c>
      <c r="H7" s="32"/>
    </row>
    <row r="8" spans="1:16" ht="20.100000000000001" customHeight="1">
      <c r="A8" s="19" t="s">
        <v>13</v>
      </c>
      <c r="B8" s="10">
        <f>SUM(F8,D8)</f>
        <v>157217013</v>
      </c>
      <c r="C8" s="10">
        <f t="shared" ref="C8:C25" si="0">SUM(G8,E8)</f>
        <v>6620304</v>
      </c>
      <c r="D8" s="10">
        <v>5857326</v>
      </c>
      <c r="E8" s="10">
        <v>199240</v>
      </c>
      <c r="F8" s="10">
        <v>151359687</v>
      </c>
      <c r="G8" s="10">
        <v>6421064</v>
      </c>
      <c r="H8" s="20" t="s">
        <v>5</v>
      </c>
    </row>
    <row r="9" spans="1:16" ht="20.100000000000001" customHeight="1">
      <c r="A9" s="19" t="s">
        <v>14</v>
      </c>
      <c r="B9" s="10">
        <f>SUM(F9,D9)</f>
        <v>149617847</v>
      </c>
      <c r="C9" s="10">
        <f t="shared" si="0"/>
        <v>6929488</v>
      </c>
      <c r="D9" s="10">
        <v>5053990</v>
      </c>
      <c r="E9" s="10">
        <v>178714</v>
      </c>
      <c r="F9" s="10">
        <v>144563857</v>
      </c>
      <c r="G9" s="10">
        <v>6750774</v>
      </c>
      <c r="H9" s="20" t="s">
        <v>6</v>
      </c>
    </row>
    <row r="10" spans="1:16" ht="20.100000000000001" customHeight="1">
      <c r="A10" s="19" t="s">
        <v>15</v>
      </c>
      <c r="B10" s="10">
        <f>SUM(F10,D10)</f>
        <v>152823467</v>
      </c>
      <c r="C10" s="10">
        <f t="shared" si="0"/>
        <v>6916016</v>
      </c>
      <c r="D10" s="10">
        <v>4590504</v>
      </c>
      <c r="E10" s="10">
        <v>185803</v>
      </c>
      <c r="F10" s="10">
        <v>148232963</v>
      </c>
      <c r="G10" s="10">
        <v>6730213</v>
      </c>
      <c r="H10" s="20" t="s">
        <v>7</v>
      </c>
    </row>
    <row r="11" spans="1:16" ht="20.100000000000001" customHeight="1">
      <c r="A11" s="19" t="s">
        <v>16</v>
      </c>
      <c r="B11" s="10">
        <f>SUM(F11,D11)</f>
        <v>171462708</v>
      </c>
      <c r="C11" s="10">
        <f t="shared" si="0"/>
        <v>7952700</v>
      </c>
      <c r="D11" s="10">
        <v>4408806</v>
      </c>
      <c r="E11" s="10">
        <v>178417</v>
      </c>
      <c r="F11" s="10">
        <v>167053902</v>
      </c>
      <c r="G11" s="10">
        <v>7774283</v>
      </c>
      <c r="H11" s="20" t="s">
        <v>8</v>
      </c>
    </row>
    <row r="12" spans="1:16" ht="20.100000000000001" customHeight="1">
      <c r="A12" s="19" t="s">
        <v>17</v>
      </c>
      <c r="B12" s="10">
        <f t="shared" ref="B12:B25" si="1">SUM(F12,D12)</f>
        <v>178613513</v>
      </c>
      <c r="C12" s="10">
        <f t="shared" si="0"/>
        <v>8141097</v>
      </c>
      <c r="D12" s="10">
        <f t="shared" ref="D12:F12" si="2">SUM(D13:D25)</f>
        <v>4388125</v>
      </c>
      <c r="E12" s="10">
        <f t="shared" si="2"/>
        <v>169379</v>
      </c>
      <c r="F12" s="10">
        <f t="shared" si="2"/>
        <v>174225388</v>
      </c>
      <c r="G12" s="10">
        <f>SUM(G13:G25)</f>
        <v>7971718</v>
      </c>
      <c r="H12" s="20" t="s">
        <v>9</v>
      </c>
    </row>
    <row r="13" spans="1:16" ht="20.100000000000001" customHeight="1">
      <c r="A13" s="11" t="s">
        <v>18</v>
      </c>
      <c r="B13" s="12">
        <f t="shared" si="1"/>
        <v>31652189</v>
      </c>
      <c r="C13" s="12">
        <f t="shared" si="0"/>
        <v>1256394</v>
      </c>
      <c r="D13" s="12">
        <v>297687</v>
      </c>
      <c r="E13" s="12">
        <v>16871</v>
      </c>
      <c r="F13" s="12">
        <v>31354502</v>
      </c>
      <c r="G13" s="12">
        <v>1239523</v>
      </c>
      <c r="H13" s="13" t="s">
        <v>19</v>
      </c>
      <c r="K13" s="23"/>
      <c r="L13" s="23"/>
    </row>
    <row r="14" spans="1:16" ht="20.100000000000001" customHeight="1">
      <c r="A14" s="14" t="s">
        <v>20</v>
      </c>
      <c r="B14" s="15">
        <f t="shared" si="1"/>
        <v>33662600</v>
      </c>
      <c r="C14" s="15">
        <f t="shared" si="0"/>
        <v>1637054</v>
      </c>
      <c r="D14" s="15">
        <v>956509</v>
      </c>
      <c r="E14" s="15">
        <v>36136</v>
      </c>
      <c r="F14" s="15">
        <v>32706091</v>
      </c>
      <c r="G14" s="15">
        <v>1600918</v>
      </c>
      <c r="H14" s="16" t="s">
        <v>21</v>
      </c>
      <c r="L14" s="23"/>
      <c r="M14" s="23"/>
      <c r="N14" s="23"/>
      <c r="O14" s="23"/>
      <c r="P14" s="23"/>
    </row>
    <row r="15" spans="1:16" ht="20.100000000000001" customHeight="1">
      <c r="A15" s="11" t="s">
        <v>22</v>
      </c>
      <c r="B15" s="12">
        <f t="shared" si="1"/>
        <v>10088686</v>
      </c>
      <c r="C15" s="12">
        <f t="shared" si="0"/>
        <v>546254</v>
      </c>
      <c r="D15" s="12">
        <v>437850</v>
      </c>
      <c r="E15" s="12">
        <v>4269</v>
      </c>
      <c r="F15" s="12">
        <v>9650836</v>
      </c>
      <c r="G15" s="12">
        <v>541985</v>
      </c>
      <c r="H15" s="13" t="s">
        <v>23</v>
      </c>
    </row>
    <row r="16" spans="1:16" ht="20.100000000000001" customHeight="1">
      <c r="A16" s="14" t="s">
        <v>24</v>
      </c>
      <c r="B16" s="15">
        <f t="shared" si="1"/>
        <v>29017423</v>
      </c>
      <c r="C16" s="15">
        <f t="shared" si="0"/>
        <v>612194</v>
      </c>
      <c r="D16" s="15">
        <v>284494</v>
      </c>
      <c r="E16" s="15">
        <v>6264</v>
      </c>
      <c r="F16" s="15">
        <v>28732929</v>
      </c>
      <c r="G16" s="15">
        <v>605930</v>
      </c>
      <c r="H16" s="16" t="s">
        <v>25</v>
      </c>
    </row>
    <row r="17" spans="1:14" ht="20.100000000000001" customHeight="1">
      <c r="A17" s="11" t="s">
        <v>26</v>
      </c>
      <c r="B17" s="12">
        <f t="shared" si="1"/>
        <v>27705114</v>
      </c>
      <c r="C17" s="12">
        <f t="shared" si="0"/>
        <v>1131480</v>
      </c>
      <c r="D17" s="12">
        <v>921767</v>
      </c>
      <c r="E17" s="12">
        <v>46503</v>
      </c>
      <c r="F17" s="12">
        <v>26783347</v>
      </c>
      <c r="G17" s="12">
        <v>1084977</v>
      </c>
      <c r="H17" s="13" t="s">
        <v>43</v>
      </c>
      <c r="L17" s="23"/>
      <c r="M17" s="23"/>
      <c r="N17" s="23"/>
    </row>
    <row r="18" spans="1:14" ht="20.100000000000001" customHeight="1">
      <c r="A18" s="14" t="s">
        <v>27</v>
      </c>
      <c r="B18" s="15">
        <f t="shared" si="1"/>
        <v>10068278</v>
      </c>
      <c r="C18" s="15">
        <f t="shared" si="0"/>
        <v>696717</v>
      </c>
      <c r="D18" s="15">
        <v>328400</v>
      </c>
      <c r="E18" s="15">
        <v>11409</v>
      </c>
      <c r="F18" s="15">
        <v>9739878</v>
      </c>
      <c r="G18" s="15">
        <v>685308</v>
      </c>
      <c r="H18" s="16" t="s">
        <v>28</v>
      </c>
      <c r="L18" s="23"/>
    </row>
    <row r="19" spans="1:14" ht="20.100000000000001" customHeight="1">
      <c r="A19" s="11" t="s">
        <v>29</v>
      </c>
      <c r="B19" s="12">
        <f t="shared" si="1"/>
        <v>4727250</v>
      </c>
      <c r="C19" s="12">
        <f t="shared" si="0"/>
        <v>267011</v>
      </c>
      <c r="D19" s="12">
        <v>71067</v>
      </c>
      <c r="E19" s="12">
        <v>1385</v>
      </c>
      <c r="F19" s="12">
        <v>4656183</v>
      </c>
      <c r="G19" s="12">
        <v>265626</v>
      </c>
      <c r="H19" s="13" t="s">
        <v>30</v>
      </c>
    </row>
    <row r="20" spans="1:14" ht="20.100000000000001" customHeight="1">
      <c r="A20" s="14" t="s">
        <v>31</v>
      </c>
      <c r="B20" s="15">
        <f t="shared" si="1"/>
        <v>5464305</v>
      </c>
      <c r="C20" s="15">
        <f t="shared" si="0"/>
        <v>390148</v>
      </c>
      <c r="D20" s="15">
        <v>166337</v>
      </c>
      <c r="E20" s="15">
        <v>4353</v>
      </c>
      <c r="F20" s="15">
        <v>5297968</v>
      </c>
      <c r="G20" s="15">
        <v>385795</v>
      </c>
      <c r="H20" s="16" t="s">
        <v>32</v>
      </c>
    </row>
    <row r="21" spans="1:14" ht="20.100000000000001" customHeight="1">
      <c r="A21" s="11" t="s">
        <v>33</v>
      </c>
      <c r="B21" s="12">
        <f t="shared" si="1"/>
        <v>2685291</v>
      </c>
      <c r="C21" s="12">
        <f t="shared" si="0"/>
        <v>236337</v>
      </c>
      <c r="D21" s="12">
        <v>122049</v>
      </c>
      <c r="E21" s="12">
        <v>6189</v>
      </c>
      <c r="F21" s="12">
        <v>2563242</v>
      </c>
      <c r="G21" s="12">
        <v>230148</v>
      </c>
      <c r="H21" s="13" t="s">
        <v>34</v>
      </c>
    </row>
    <row r="22" spans="1:14" ht="20.100000000000001" customHeight="1">
      <c r="A22" s="14" t="s">
        <v>35</v>
      </c>
      <c r="B22" s="15">
        <f t="shared" si="1"/>
        <v>8365057</v>
      </c>
      <c r="C22" s="15">
        <f t="shared" si="0"/>
        <v>526148</v>
      </c>
      <c r="D22" s="15">
        <v>437992</v>
      </c>
      <c r="E22" s="15">
        <v>9733</v>
      </c>
      <c r="F22" s="15">
        <v>7927065</v>
      </c>
      <c r="G22" s="15">
        <v>516415</v>
      </c>
      <c r="H22" s="16" t="s">
        <v>36</v>
      </c>
    </row>
    <row r="23" spans="1:14" ht="20.100000000000001" customHeight="1">
      <c r="A23" s="11" t="s">
        <v>37</v>
      </c>
      <c r="B23" s="12">
        <f t="shared" si="1"/>
        <v>4336850</v>
      </c>
      <c r="C23" s="12">
        <f t="shared" si="0"/>
        <v>277276</v>
      </c>
      <c r="D23" s="12">
        <v>138551</v>
      </c>
      <c r="E23" s="12">
        <v>14707</v>
      </c>
      <c r="F23" s="12">
        <v>4198299</v>
      </c>
      <c r="G23" s="12">
        <v>262569</v>
      </c>
      <c r="H23" s="13" t="s">
        <v>38</v>
      </c>
    </row>
    <row r="24" spans="1:14" ht="20.100000000000001" customHeight="1">
      <c r="A24" s="14" t="s">
        <v>39</v>
      </c>
      <c r="B24" s="15">
        <f t="shared" si="1"/>
        <v>5146553</v>
      </c>
      <c r="C24" s="15">
        <f t="shared" si="0"/>
        <v>232574</v>
      </c>
      <c r="D24" s="15">
        <v>135757</v>
      </c>
      <c r="E24" s="15">
        <v>7704</v>
      </c>
      <c r="F24" s="15">
        <v>5010796</v>
      </c>
      <c r="G24" s="15">
        <v>224870</v>
      </c>
      <c r="H24" s="16" t="s">
        <v>40</v>
      </c>
      <c r="K24" s="24"/>
    </row>
    <row r="25" spans="1:14" ht="20.100000000000001" customHeight="1">
      <c r="A25" s="11" t="s">
        <v>41</v>
      </c>
      <c r="B25" s="12">
        <f t="shared" si="1"/>
        <v>5693917</v>
      </c>
      <c r="C25" s="12">
        <f t="shared" si="0"/>
        <v>331510</v>
      </c>
      <c r="D25" s="12">
        <v>89665</v>
      </c>
      <c r="E25" s="12">
        <v>3856</v>
      </c>
      <c r="F25" s="12">
        <v>5604252</v>
      </c>
      <c r="G25" s="12">
        <v>327654</v>
      </c>
      <c r="H25" s="13" t="s">
        <v>42</v>
      </c>
      <c r="L25" s="23"/>
    </row>
    <row r="26" spans="1:14" ht="20.100000000000001" customHeight="1">
      <c r="A26" s="3" t="s">
        <v>4</v>
      </c>
      <c r="B26" s="21"/>
      <c r="C26" s="21"/>
      <c r="D26" s="22"/>
      <c r="E26" s="7"/>
      <c r="F26" s="21"/>
      <c r="G26" s="21"/>
      <c r="H26" s="5" t="s">
        <v>10</v>
      </c>
    </row>
    <row r="35" spans="7:7" ht="20.100000000000001" customHeight="1">
      <c r="G35" s="24"/>
    </row>
  </sheetData>
  <mergeCells count="10">
    <mergeCell ref="A2:D2"/>
    <mergeCell ref="E2:H2"/>
    <mergeCell ref="A4:A7"/>
    <mergeCell ref="B4:C4"/>
    <mergeCell ref="D4:E4"/>
    <mergeCell ref="F4:G4"/>
    <mergeCell ref="H4:H7"/>
    <mergeCell ref="B5:C5"/>
    <mergeCell ref="D5:E5"/>
    <mergeCell ref="F5:G5"/>
  </mergeCells>
  <pageMargins left="1.61" right="1.54" top="0.74803149606299213" bottom="2.2400000000000002" header="0.31496062992125984" footer="0.31496062992125984"/>
  <pageSetup paperSize="9" scale="7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 Ismail Abu Husayn</dc:creator>
  <cp:lastModifiedBy>Ãبو روازن</cp:lastModifiedBy>
  <cp:lastPrinted>2020-01-13T05:56:13Z</cp:lastPrinted>
  <dcterms:created xsi:type="dcterms:W3CDTF">2019-12-31T10:04:45Z</dcterms:created>
  <dcterms:modified xsi:type="dcterms:W3CDTF">2020-07-12T10:43:14Z</dcterms:modified>
</cp:coreProperties>
</file>