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25" r:id="rId1"/>
  </sheets>
  <definedNames>
    <definedName name="_xlnm.Print_Area" localSheetId="0">'1'!$A$1:$L$14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25" l="1"/>
  <c r="J13" i="25"/>
  <c r="I12" i="25"/>
  <c r="H12" i="25"/>
  <c r="G12" i="25"/>
  <c r="F12" i="25"/>
  <c r="E12" i="25"/>
  <c r="D12" i="25"/>
  <c r="K11" i="25"/>
  <c r="J11" i="25"/>
  <c r="K10" i="25"/>
  <c r="J10" i="25"/>
  <c r="K9" i="25"/>
  <c r="J9" i="25"/>
  <c r="J12" i="25" l="1"/>
  <c r="K12" i="25"/>
</calcChain>
</file>

<file path=xl/sharedStrings.xml><?xml version="1.0" encoding="utf-8"?>
<sst xmlns="http://schemas.openxmlformats.org/spreadsheetml/2006/main" count="46" uniqueCount="33">
  <si>
    <t>Health</t>
  </si>
  <si>
    <t>الصحة</t>
  </si>
  <si>
    <t>1440هـ</t>
  </si>
  <si>
    <t>1439هـ</t>
  </si>
  <si>
    <t>(2019-2018)</t>
  </si>
  <si>
    <t>(2018-2017)</t>
  </si>
  <si>
    <t>Total</t>
  </si>
  <si>
    <t>Source: MOH</t>
  </si>
  <si>
    <t>المصدر : وزارة الصحة</t>
  </si>
  <si>
    <t>الإجمالي</t>
  </si>
  <si>
    <t>Hospitals</t>
  </si>
  <si>
    <t>Makkah Al-Mokarramah</t>
  </si>
  <si>
    <t>Al-Madinah Al-Monawarah</t>
  </si>
  <si>
    <t>مستشفيات</t>
  </si>
  <si>
    <t>Health Centers</t>
  </si>
  <si>
    <t>Item</t>
  </si>
  <si>
    <t>Sacred Places</t>
  </si>
  <si>
    <t>Inpatient and Outpatient' Visits to Health Centers, Permanent and Seasonal  Hospitals and Health care centers During Hajj Seasons</t>
  </si>
  <si>
    <t>جدول 3-25</t>
  </si>
  <si>
    <t>Table 3-25</t>
  </si>
  <si>
    <t>البيـــأن</t>
  </si>
  <si>
    <t xml:space="preserve">مكة المكرمة  </t>
  </si>
  <si>
    <t xml:space="preserve">المشاعر المقدسة  </t>
  </si>
  <si>
    <t xml:space="preserve">المدينة المنورة  </t>
  </si>
  <si>
    <t>زيارات المرضى المراجعين</t>
  </si>
  <si>
    <t>Outpatient visits</t>
  </si>
  <si>
    <t>مراكز صحية</t>
  </si>
  <si>
    <t xml:space="preserve">  مراجعي الإسعاف بالمستشفيات</t>
  </si>
  <si>
    <t>Hospital Ambulances</t>
  </si>
  <si>
    <t xml:space="preserve">المجموع  </t>
  </si>
  <si>
    <t xml:space="preserve">المرضى المنومون  </t>
  </si>
  <si>
    <t>Inpatients</t>
  </si>
  <si>
    <t xml:space="preserve">           زيارات المراجعين للمستشفيات والمراكز الصحية  والمنومون خلال موسم الحج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</si>
</sst>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Neo Sans Arabic"/>
      <family val="2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name val="Arial"/>
      <family val="2"/>
    </font>
    <font>
      <sz val="10"/>
      <name val="Frutiger LT Arabic 55 Roman"/>
    </font>
    <font>
      <sz val="10"/>
      <name val="MS Sans Serif"/>
      <family val="2"/>
      <charset val="178"/>
    </font>
    <font>
      <sz val="9"/>
      <name val="Frutiger LT Arabic 55 Roman"/>
    </font>
    <font>
      <sz val="8"/>
      <color theme="5"/>
      <name val="Frutiger LT Arabic 55 Roman"/>
    </font>
    <font>
      <sz val="8"/>
      <name val="Frutiger LT Arabic 55 Roman"/>
    </font>
    <font>
      <sz val="10"/>
      <name val="MS Sans Serif"/>
      <charset val="178"/>
    </font>
    <font>
      <sz val="13"/>
      <name val="Frutiger LT Arabic 55 Roman"/>
    </font>
    <font>
      <sz val="10"/>
      <color theme="8" tint="-0.249977111117893"/>
      <name val="Frutiger LT Arabic 55 Roman"/>
    </font>
    <font>
      <sz val="9"/>
      <color theme="5"/>
      <name val="Frutiger LT Arabic 55 Roman"/>
    </font>
    <font>
      <sz val="12"/>
      <name val="Neo Sans Arabic Regular"/>
    </font>
    <font>
      <sz val="9"/>
      <color rgb="FF8C96A7"/>
      <name val="Frutiger LT Arabic 55 Roman"/>
    </font>
    <font>
      <b/>
      <sz val="10"/>
      <name val="Frutiger LT Arabic 55 Roman"/>
    </font>
    <font>
      <b/>
      <sz val="28"/>
      <color rgb="FFFF000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0" fillId="0" borderId="0"/>
    <xf numFmtId="0" fontId="14" fillId="3" borderId="6">
      <alignment horizontal="right" vertical="center"/>
    </xf>
    <xf numFmtId="0" fontId="4" fillId="0" borderId="0"/>
    <xf numFmtId="0" fontId="6" fillId="0" borderId="0"/>
    <xf numFmtId="0" fontId="6" fillId="0" borderId="0"/>
    <xf numFmtId="0" fontId="1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3" fillId="2" borderId="1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3" fillId="2" borderId="12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5" borderId="8" xfId="1" applyFont="1" applyFill="1" applyBorder="1" applyAlignment="1">
      <alignment horizontal="right" vertical="center" wrapText="1"/>
    </xf>
    <xf numFmtId="0" fontId="12" fillId="5" borderId="8" xfId="1" applyFont="1" applyFill="1" applyBorder="1" applyAlignment="1">
      <alignment horizontal="left" vertical="center" wrapText="1"/>
    </xf>
    <xf numFmtId="0" fontId="11" fillId="0" borderId="0" xfId="1" applyFont="1"/>
    <xf numFmtId="0" fontId="8" fillId="0" borderId="0" xfId="1" applyFont="1" applyBorder="1"/>
    <xf numFmtId="0" fontId="16" fillId="0" borderId="0" xfId="1" applyFont="1"/>
    <xf numFmtId="0" fontId="16" fillId="0" borderId="0" xfId="1" applyFont="1" applyBorder="1"/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5" fillId="3" borderId="5" xfId="4" applyFont="1" applyBorder="1" applyAlignment="1">
      <alignment horizontal="center" vertical="center" wrapText="1"/>
    </xf>
    <xf numFmtId="0" fontId="5" fillId="3" borderId="29" xfId="4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wrapText="1"/>
    </xf>
    <xf numFmtId="0" fontId="5" fillId="3" borderId="19" xfId="4" applyFont="1" applyBorder="1" applyAlignment="1">
      <alignment horizontal="center" vertical="center"/>
    </xf>
    <xf numFmtId="0" fontId="5" fillId="3" borderId="31" xfId="4" applyFont="1" applyBorder="1" applyAlignment="1">
      <alignment horizontal="center" vertical="center"/>
    </xf>
    <xf numFmtId="0" fontId="5" fillId="3" borderId="20" xfId="4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3" fillId="0" borderId="0" xfId="1" applyFont="1"/>
    <xf numFmtId="0" fontId="17" fillId="0" borderId="0" xfId="1" applyFont="1"/>
    <xf numFmtId="0" fontId="16" fillId="0" borderId="0" xfId="1" applyFont="1" applyAlignment="1"/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3" borderId="29" xfId="4" applyFont="1" applyBorder="1" applyAlignment="1">
      <alignment horizontal="center" vertical="center" wrapText="1"/>
    </xf>
    <xf numFmtId="0" fontId="5" fillId="3" borderId="2" xfId="4" applyFont="1" applyBorder="1" applyAlignment="1">
      <alignment horizontal="center" vertical="center"/>
    </xf>
    <xf numFmtId="0" fontId="5" fillId="3" borderId="4" xfId="4" applyFont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18" xfId="4" applyFont="1" applyBorder="1" applyAlignment="1">
      <alignment horizontal="center" vertical="center" wrapText="1"/>
    </xf>
    <xf numFmtId="0" fontId="5" fillId="3" borderId="19" xfId="4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5" fillId="3" borderId="30" xfId="4" applyFont="1" applyBorder="1" applyAlignment="1">
      <alignment horizontal="center" vertical="center" wrapText="1"/>
    </xf>
    <xf numFmtId="0" fontId="5" fillId="3" borderId="2" xfId="4" applyFont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3" borderId="28" xfId="4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7" xfId="1" applyFont="1" applyBorder="1"/>
    <xf numFmtId="0" fontId="1" fillId="0" borderId="0" xfId="1" applyFont="1" applyFill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 shrinkToFit="1"/>
    </xf>
    <xf numFmtId="0" fontId="3" fillId="2" borderId="21" xfId="1" applyFont="1" applyFill="1" applyBorder="1" applyAlignment="1">
      <alignment horizontal="center" vertical="center" wrapText="1" shrinkToFit="1"/>
    </xf>
    <xf numFmtId="0" fontId="3" fillId="2" borderId="23" xfId="1" applyFont="1" applyFill="1" applyBorder="1" applyAlignment="1">
      <alignment horizontal="center" vertical="center" wrapText="1" shrinkToFit="1"/>
    </xf>
    <xf numFmtId="0" fontId="3" fillId="2" borderId="25" xfId="1" applyFont="1" applyFill="1" applyBorder="1" applyAlignment="1">
      <alignment horizontal="center" vertical="center" wrapText="1" shrinkToFit="1"/>
    </xf>
    <xf numFmtId="0" fontId="3" fillId="2" borderId="0" xfId="1" applyFont="1" applyFill="1" applyBorder="1" applyAlignment="1">
      <alignment horizontal="center" vertical="center" wrapText="1" shrinkToFit="1"/>
    </xf>
    <xf numFmtId="0" fontId="3" fillId="2" borderId="8" xfId="1" applyFont="1" applyFill="1" applyBorder="1" applyAlignment="1">
      <alignment horizontal="center" vertical="center" wrapText="1" shrinkToFit="1"/>
    </xf>
    <xf numFmtId="0" fontId="3" fillId="2" borderId="27" xfId="1" applyFont="1" applyFill="1" applyBorder="1" applyAlignment="1">
      <alignment horizontal="center" vertical="center" wrapText="1" shrinkToFit="1"/>
    </xf>
    <xf numFmtId="0" fontId="3" fillId="2" borderId="13" xfId="1" applyFont="1" applyFill="1" applyBorder="1" applyAlignment="1">
      <alignment horizontal="center" vertical="center" wrapText="1" shrinkToFit="1"/>
    </xf>
    <xf numFmtId="0" fontId="3" fillId="2" borderId="12" xfId="1" applyFont="1" applyFill="1" applyBorder="1" applyAlignment="1">
      <alignment horizontal="center" vertical="center" wrapText="1" shrinkToFit="1"/>
    </xf>
    <xf numFmtId="0" fontId="3" fillId="2" borderId="24" xfId="1" applyFont="1" applyFill="1" applyBorder="1" applyAlignment="1">
      <alignment horizontal="center" vertical="center" wrapText="1" shrinkToFi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</cellXfs>
  <cellStyles count="10">
    <cellStyle name="3" xfId="4"/>
    <cellStyle name="Normal" xfId="0" builtinId="0"/>
    <cellStyle name="Normal 12" xfId="9"/>
    <cellStyle name="Normal 2" xfId="1"/>
    <cellStyle name="Normal 2 2" xfId="6"/>
    <cellStyle name="Normal 2 2 4" xfId="7"/>
    <cellStyle name="Normal 2 6" xfId="8"/>
    <cellStyle name="Normal 3" xfId="2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1"/>
  <sheetViews>
    <sheetView rightToLeft="1" tabSelected="1" zoomScaleNormal="100" zoomScaleSheetLayoutView="100" workbookViewId="0">
      <selection activeCell="L3" sqref="L3"/>
    </sheetView>
  </sheetViews>
  <sheetFormatPr defaultRowHeight="20.100000000000001" customHeight="1"/>
  <cols>
    <col min="1" max="3" width="9.375" style="2" customWidth="1"/>
    <col min="4" max="5" width="11.5" style="2" customWidth="1"/>
    <col min="6" max="7" width="9.875" style="2" customWidth="1"/>
    <col min="8" max="9" width="11.5" style="2" customWidth="1"/>
    <col min="10" max="11" width="9.875" style="2" customWidth="1"/>
    <col min="12" max="12" width="26.875" style="2" customWidth="1"/>
    <col min="13" max="16384" width="9" style="2"/>
  </cols>
  <sheetData>
    <row r="1" spans="1:27" s="5" customFormat="1" ht="20.100000000000001" customHeight="1">
      <c r="A1" s="11" t="s">
        <v>1</v>
      </c>
      <c r="K1" s="12"/>
      <c r="L1" s="12" t="s">
        <v>0</v>
      </c>
    </row>
    <row r="2" spans="1:27" s="13" customFormat="1" ht="42" customHeight="1">
      <c r="A2" s="54" t="s">
        <v>32</v>
      </c>
      <c r="B2" s="54"/>
      <c r="C2" s="54"/>
      <c r="D2" s="54"/>
      <c r="E2" s="54"/>
      <c r="F2" s="54"/>
      <c r="G2" s="54" t="s">
        <v>17</v>
      </c>
      <c r="H2" s="54"/>
      <c r="I2" s="54"/>
      <c r="J2" s="54"/>
      <c r="K2" s="54"/>
      <c r="L2" s="54"/>
    </row>
    <row r="3" spans="1:27" s="6" customFormat="1" ht="20.100000000000001" customHeight="1" thickBot="1">
      <c r="A3" s="71" t="s">
        <v>18</v>
      </c>
      <c r="B3" s="8"/>
      <c r="C3" s="8"/>
      <c r="D3" s="8"/>
      <c r="E3" s="8"/>
      <c r="F3" s="8"/>
      <c r="G3" s="8"/>
      <c r="H3" s="8"/>
      <c r="I3" s="8"/>
      <c r="J3" s="8"/>
      <c r="K3" s="1"/>
      <c r="L3" s="72" t="s">
        <v>19</v>
      </c>
      <c r="Y3" s="14"/>
      <c r="Z3" s="14"/>
      <c r="AA3" s="14"/>
    </row>
    <row r="4" spans="1:27" s="15" customFormat="1" ht="20.100000000000001" customHeight="1">
      <c r="A4" s="55" t="s">
        <v>20</v>
      </c>
      <c r="B4" s="56"/>
      <c r="C4" s="57"/>
      <c r="D4" s="64" t="s">
        <v>21</v>
      </c>
      <c r="E4" s="57"/>
      <c r="F4" s="64" t="s">
        <v>22</v>
      </c>
      <c r="G4" s="57"/>
      <c r="H4" s="64" t="s">
        <v>23</v>
      </c>
      <c r="I4" s="57"/>
      <c r="J4" s="64" t="s">
        <v>9</v>
      </c>
      <c r="K4" s="57"/>
      <c r="L4" s="65" t="s">
        <v>15</v>
      </c>
      <c r="Y4" s="16"/>
      <c r="Z4" s="16"/>
      <c r="AA4" s="16"/>
    </row>
    <row r="5" spans="1:27" s="15" customFormat="1" ht="20.100000000000001" customHeight="1">
      <c r="A5" s="58"/>
      <c r="B5" s="59"/>
      <c r="C5" s="60"/>
      <c r="D5" s="68" t="s">
        <v>11</v>
      </c>
      <c r="E5" s="63"/>
      <c r="F5" s="68" t="s">
        <v>16</v>
      </c>
      <c r="G5" s="63"/>
      <c r="H5" s="69" t="s">
        <v>12</v>
      </c>
      <c r="I5" s="70"/>
      <c r="J5" s="68" t="s">
        <v>6</v>
      </c>
      <c r="K5" s="63"/>
      <c r="L5" s="66"/>
      <c r="Y5" s="16"/>
      <c r="Z5" s="16"/>
      <c r="AA5" s="16"/>
    </row>
    <row r="6" spans="1:27" s="15" customFormat="1" ht="20.100000000000001" customHeight="1">
      <c r="A6" s="58"/>
      <c r="B6" s="59"/>
      <c r="C6" s="60"/>
      <c r="D6" s="17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18" t="s">
        <v>3</v>
      </c>
      <c r="K6" s="18" t="s">
        <v>2</v>
      </c>
      <c r="L6" s="66"/>
    </row>
    <row r="7" spans="1:27" s="15" customFormat="1" ht="20.100000000000001" customHeight="1">
      <c r="A7" s="61"/>
      <c r="B7" s="62"/>
      <c r="C7" s="63"/>
      <c r="D7" s="4" t="s">
        <v>5</v>
      </c>
      <c r="E7" s="9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67"/>
    </row>
    <row r="8" spans="1:27" s="15" customFormat="1" ht="20.100000000000001" customHeight="1">
      <c r="A8" s="51" t="s">
        <v>24</v>
      </c>
      <c r="B8" s="52"/>
      <c r="C8" s="53"/>
      <c r="D8" s="19"/>
      <c r="E8" s="19"/>
      <c r="F8" s="19"/>
      <c r="G8" s="19"/>
      <c r="H8" s="19"/>
      <c r="I8" s="19"/>
      <c r="J8" s="19"/>
      <c r="K8" s="19"/>
      <c r="L8" s="20" t="s">
        <v>25</v>
      </c>
    </row>
    <row r="9" spans="1:27" s="15" customFormat="1" ht="20.100000000000001" customHeight="1">
      <c r="A9" s="48" t="s">
        <v>26</v>
      </c>
      <c r="B9" s="49"/>
      <c r="C9" s="50"/>
      <c r="D9" s="34">
        <v>100172</v>
      </c>
      <c r="E9" s="34">
        <v>104370</v>
      </c>
      <c r="F9" s="34">
        <v>214310</v>
      </c>
      <c r="G9" s="34">
        <v>173757</v>
      </c>
      <c r="H9" s="34">
        <v>252137</v>
      </c>
      <c r="I9" s="34">
        <v>212415</v>
      </c>
      <c r="J9" s="33">
        <f t="shared" ref="J9:K11" si="0">SUM(D9,F9,H9)</f>
        <v>566619</v>
      </c>
      <c r="K9" s="33">
        <f t="shared" si="0"/>
        <v>490542</v>
      </c>
      <c r="L9" s="38" t="s">
        <v>14</v>
      </c>
    </row>
    <row r="10" spans="1:27" s="15" customFormat="1" ht="20.100000000000001" customHeight="1">
      <c r="A10" s="48" t="s">
        <v>13</v>
      </c>
      <c r="B10" s="49"/>
      <c r="C10" s="50"/>
      <c r="D10" s="34">
        <v>33262</v>
      </c>
      <c r="E10" s="34">
        <v>1319</v>
      </c>
      <c r="F10" s="34">
        <v>44939</v>
      </c>
      <c r="G10" s="34">
        <v>43364</v>
      </c>
      <c r="H10" s="34">
        <v>12745</v>
      </c>
      <c r="I10" s="34">
        <v>9843</v>
      </c>
      <c r="J10" s="34">
        <f t="shared" si="0"/>
        <v>90946</v>
      </c>
      <c r="K10" s="34">
        <f t="shared" si="0"/>
        <v>54526</v>
      </c>
      <c r="L10" s="38" t="s">
        <v>10</v>
      </c>
    </row>
    <row r="11" spans="1:27" s="15" customFormat="1" ht="20.100000000000001" customHeight="1">
      <c r="A11" s="46" t="s">
        <v>27</v>
      </c>
      <c r="B11" s="47"/>
      <c r="C11" s="47"/>
      <c r="D11" s="36">
        <v>40225</v>
      </c>
      <c r="E11" s="36">
        <v>48643</v>
      </c>
      <c r="F11" s="36">
        <v>5758</v>
      </c>
      <c r="G11" s="36">
        <v>6349</v>
      </c>
      <c r="H11" s="36">
        <v>6051</v>
      </c>
      <c r="I11" s="36">
        <v>8142</v>
      </c>
      <c r="J11" s="37">
        <f t="shared" si="0"/>
        <v>52034</v>
      </c>
      <c r="K11" s="37">
        <f t="shared" si="0"/>
        <v>63134</v>
      </c>
      <c r="L11" s="35" t="s">
        <v>28</v>
      </c>
    </row>
    <row r="12" spans="1:27" s="15" customFormat="1" ht="20.100000000000001" customHeight="1">
      <c r="A12" s="39" t="s">
        <v>29</v>
      </c>
      <c r="B12" s="40"/>
      <c r="C12" s="40"/>
      <c r="D12" s="21">
        <f t="shared" ref="D12:K12" si="1">SUM(D9:D11)</f>
        <v>173659</v>
      </c>
      <c r="E12" s="7">
        <f t="shared" si="1"/>
        <v>154332</v>
      </c>
      <c r="F12" s="7">
        <f t="shared" si="1"/>
        <v>265007</v>
      </c>
      <c r="G12" s="7">
        <f t="shared" si="1"/>
        <v>223470</v>
      </c>
      <c r="H12" s="7">
        <f t="shared" si="1"/>
        <v>270933</v>
      </c>
      <c r="I12" s="7">
        <f t="shared" si="1"/>
        <v>230400</v>
      </c>
      <c r="J12" s="7">
        <f t="shared" si="1"/>
        <v>709599</v>
      </c>
      <c r="K12" s="22">
        <f t="shared" si="1"/>
        <v>608202</v>
      </c>
      <c r="L12" s="23" t="s">
        <v>6</v>
      </c>
    </row>
    <row r="13" spans="1:27" s="15" customFormat="1" ht="20.100000000000001" customHeight="1" thickBot="1">
      <c r="A13" s="41" t="s">
        <v>30</v>
      </c>
      <c r="B13" s="42"/>
      <c r="C13" s="42"/>
      <c r="D13" s="24">
        <v>3459</v>
      </c>
      <c r="E13" s="24">
        <v>3779</v>
      </c>
      <c r="F13" s="24">
        <v>2041</v>
      </c>
      <c r="G13" s="24">
        <v>2050</v>
      </c>
      <c r="H13" s="24">
        <v>753</v>
      </c>
      <c r="I13" s="24">
        <v>834</v>
      </c>
      <c r="J13" s="25">
        <f>D13+F13+H13</f>
        <v>6253</v>
      </c>
      <c r="K13" s="25">
        <f>E13+G13+I13</f>
        <v>6663</v>
      </c>
      <c r="L13" s="26" t="s">
        <v>31</v>
      </c>
    </row>
    <row r="14" spans="1:27" s="30" customFormat="1" ht="20.100000000000001" customHeight="1">
      <c r="A14" s="43" t="s">
        <v>8</v>
      </c>
      <c r="B14" s="43"/>
      <c r="C14" s="43"/>
      <c r="D14" s="44"/>
      <c r="E14" s="44"/>
      <c r="F14" s="27"/>
      <c r="G14" s="27"/>
      <c r="H14" s="28"/>
      <c r="I14" s="45"/>
      <c r="J14" s="45"/>
      <c r="K14" s="45"/>
      <c r="L14" s="29" t="s">
        <v>7</v>
      </c>
    </row>
    <row r="15" spans="1:27" s="15" customFormat="1" ht="20.100000000000001" customHeight="1">
      <c r="A15" s="31"/>
    </row>
    <row r="16" spans="1:27" s="15" customFormat="1" ht="20.100000000000001" customHeight="1">
      <c r="G16" s="32"/>
    </row>
    <row r="17" spans="5:5" s="15" customFormat="1" ht="20.100000000000001" customHeight="1"/>
    <row r="21" spans="5:5" ht="20.100000000000001" customHeight="1">
      <c r="E21" s="10"/>
    </row>
  </sheetData>
  <mergeCells count="21">
    <mergeCell ref="G2:L2"/>
    <mergeCell ref="A4:C7"/>
    <mergeCell ref="D4:E4"/>
    <mergeCell ref="F4:G4"/>
    <mergeCell ref="H4:I4"/>
    <mergeCell ref="J4:K4"/>
    <mergeCell ref="L4:L7"/>
    <mergeCell ref="D5:E5"/>
    <mergeCell ref="F5:G5"/>
    <mergeCell ref="H5:I5"/>
    <mergeCell ref="J5:K5"/>
    <mergeCell ref="A11:C11"/>
    <mergeCell ref="A10:C10"/>
    <mergeCell ref="A8:C8"/>
    <mergeCell ref="A9:C9"/>
    <mergeCell ref="A2:F2"/>
    <mergeCell ref="A12:C12"/>
    <mergeCell ref="A13:C13"/>
    <mergeCell ref="A14:C14"/>
    <mergeCell ref="D14:E14"/>
    <mergeCell ref="I14:K14"/>
  </mergeCells>
  <printOptions horizontalCentered="1" verticalCentered="1"/>
  <pageMargins left="0.96" right="0.97" top="0.78740157480314965" bottom="4.53" header="0" footer="0.59055118110236227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Ãبو روازن</cp:lastModifiedBy>
  <cp:lastPrinted>2020-01-13T05:56:13Z</cp:lastPrinted>
  <dcterms:created xsi:type="dcterms:W3CDTF">2019-12-31T10:04:45Z</dcterms:created>
  <dcterms:modified xsi:type="dcterms:W3CDTF">2020-06-21T14:36:28Z</dcterms:modified>
</cp:coreProperties>
</file>