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الصحة 2019 آخر تحديث\"/>
    </mc:Choice>
  </mc:AlternateContent>
  <xr:revisionPtr revIDLastSave="0" documentId="13_ncr:1_{D25CCC02-0AAC-4FD1-AF0B-61B3FA22F8A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2" r:id="rId1"/>
  </sheets>
  <definedNames>
    <definedName name="_xlnm.Print_Area" localSheetId="0">'1'!$A$1:$M$13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2" l="1"/>
  <c r="J12" i="2" l="1"/>
  <c r="D12" i="2"/>
  <c r="C12" i="2"/>
  <c r="B12" i="2"/>
  <c r="J11" i="2"/>
  <c r="G11" i="2"/>
  <c r="D11" i="2"/>
  <c r="C11" i="2"/>
  <c r="B11" i="2"/>
  <c r="J10" i="2"/>
  <c r="G10" i="2"/>
  <c r="D10" i="2"/>
  <c r="C10" i="2"/>
  <c r="B10" i="2"/>
  <c r="J9" i="2"/>
  <c r="G9" i="2"/>
  <c r="D9" i="2"/>
  <c r="C9" i="2"/>
  <c r="B9" i="2"/>
  <c r="J8" i="2"/>
  <c r="G8" i="2"/>
  <c r="D8" i="2"/>
  <c r="C8" i="2"/>
  <c r="B8" i="2"/>
  <c r="A8" i="2" l="1"/>
  <c r="A9" i="2"/>
  <c r="A10" i="2"/>
  <c r="A11" i="2"/>
  <c r="A12" i="2"/>
</calcChain>
</file>

<file path=xl/sharedStrings.xml><?xml version="1.0" encoding="utf-8"?>
<sst xmlns="http://schemas.openxmlformats.org/spreadsheetml/2006/main" count="47" uniqueCount="29">
  <si>
    <t>Health</t>
  </si>
  <si>
    <t>الصحة</t>
  </si>
  <si>
    <t>الجملة</t>
  </si>
  <si>
    <t>Total</t>
  </si>
  <si>
    <t>TOTAL</t>
  </si>
  <si>
    <t xml:space="preserve">الإجمالي </t>
  </si>
  <si>
    <t xml:space="preserve"> وزارة الصحة</t>
  </si>
  <si>
    <t>Saudi</t>
  </si>
  <si>
    <t>Non-Saudi</t>
  </si>
  <si>
    <t>غير سعودي</t>
  </si>
  <si>
    <t>Other Gov. Sector</t>
  </si>
  <si>
    <t>Private Sector</t>
  </si>
  <si>
    <t>القطاع الخاص</t>
  </si>
  <si>
    <t>Source: MOH</t>
  </si>
  <si>
    <t>Health Personnel by Sector and Nationality</t>
  </si>
  <si>
    <t>العاملون الصحيون حسب القطاع والجنسية</t>
  </si>
  <si>
    <t>Table 3-2</t>
  </si>
  <si>
    <t>جدول 3-2</t>
  </si>
  <si>
    <t xml:space="preserve">الجهات الحكومية الأخرى
</t>
  </si>
  <si>
    <t>السنة</t>
  </si>
  <si>
    <t>Ministry of Health</t>
  </si>
  <si>
    <t xml:space="preserve">سعودي </t>
  </si>
  <si>
    <t>Year</t>
  </si>
  <si>
    <t>(2015-2014)1436</t>
  </si>
  <si>
    <t>(2016-2015)1437</t>
  </si>
  <si>
    <t>(2017-2016)1438</t>
  </si>
  <si>
    <t>(2018-2017)1439</t>
  </si>
  <si>
    <t>(2019-2018)1440</t>
  </si>
  <si>
    <t>المصدر: وزارة الصحة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</si>
</sst>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Neo Sans Arabic"/>
      <family val="2"/>
    </font>
    <font>
      <sz val="10"/>
      <color rgb="FF31849B"/>
      <name val="Frutiger LT Arabic 55 Roman"/>
    </font>
    <font>
      <sz val="11"/>
      <color theme="1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0"/>
      <color theme="1"/>
      <name val="Frutiger LT Arabic 55 Roman"/>
    </font>
    <font>
      <sz val="10"/>
      <name val="Arial"/>
      <family val="2"/>
    </font>
    <font>
      <sz val="10"/>
      <name val="MS Sans Serif"/>
      <family val="2"/>
      <charset val="178"/>
    </font>
    <font>
      <sz val="10"/>
      <name val="MS Sans Serif"/>
      <charset val="178"/>
    </font>
    <font>
      <sz val="12"/>
      <name val="Neo Sans Arabic Regular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rgb="FFF0F2F6"/>
      </top>
      <bottom/>
      <diagonal/>
    </border>
    <border>
      <left style="thin">
        <color theme="0"/>
      </left>
      <right style="thin">
        <color theme="0"/>
      </right>
      <top style="thin">
        <color rgb="FFF0F2F6"/>
      </top>
      <bottom/>
      <diagonal/>
    </border>
    <border>
      <left/>
      <right/>
      <top style="thin">
        <color rgb="FFF0F2F6"/>
      </top>
      <bottom/>
      <diagonal/>
    </border>
  </borders>
  <cellStyleXfs count="10">
    <xf numFmtId="0" fontId="0" fillId="0" borderId="0"/>
    <xf numFmtId="0" fontId="7" fillId="0" borderId="0"/>
    <xf numFmtId="0" fontId="7" fillId="0" borderId="0"/>
    <xf numFmtId="0" fontId="9" fillId="0" borderId="0"/>
    <xf numFmtId="0" fontId="10" fillId="3" borderId="6">
      <alignment horizontal="right" vertical="center"/>
    </xf>
    <xf numFmtId="0" fontId="7" fillId="0" borderId="0"/>
    <xf numFmtId="0" fontId="8" fillId="0" borderId="0"/>
    <xf numFmtId="0" fontId="8" fillId="0" borderId="0"/>
    <xf numFmtId="0" fontId="9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/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10">
    <cellStyle name="3" xfId="4" xr:uid="{00000000-0005-0000-0000-000000000000}"/>
    <cellStyle name="Normal 12" xfId="9" xr:uid="{00000000-0005-0000-0000-000002000000}"/>
    <cellStyle name="Normal 2" xfId="1" xr:uid="{00000000-0005-0000-0000-000003000000}"/>
    <cellStyle name="Normal 2 2" xfId="6" xr:uid="{00000000-0005-0000-0000-000004000000}"/>
    <cellStyle name="Normal 2 2 4" xfId="7" xr:uid="{00000000-0005-0000-0000-000005000000}"/>
    <cellStyle name="Normal 2 6" xfId="8" xr:uid="{00000000-0005-0000-0000-000006000000}"/>
    <cellStyle name="Normal 3" xfId="2" xr:uid="{00000000-0005-0000-0000-000007000000}"/>
    <cellStyle name="Normal 4" xfId="3" xr:uid="{00000000-0005-0000-0000-000008000000}"/>
    <cellStyle name="Normal 5" xfId="5" xr:uid="{00000000-0005-0000-0000-000009000000}"/>
    <cellStyle name="عادي" xfId="0" builtinId="0"/>
  </cellStyles>
  <dxfs count="0"/>
  <tableStyles count="0" defaultTableStyle="TableStyleMedium2" defaultPivotStyle="PivotStyleLight16"/>
  <colors>
    <mruColors>
      <color rgb="FFE6E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3"/>
  <sheetViews>
    <sheetView tabSelected="1" zoomScaleNormal="100" zoomScaleSheetLayoutView="145" workbookViewId="0">
      <selection activeCell="J15" sqref="J15"/>
    </sheetView>
  </sheetViews>
  <sheetFormatPr defaultRowHeight="20.100000000000001" customHeight="1"/>
  <cols>
    <col min="1" max="12" width="9.3984375" customWidth="1"/>
    <col min="13" max="13" width="14.09765625" customWidth="1"/>
  </cols>
  <sheetData>
    <row r="1" spans="1:13" ht="20.10000000000000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</v>
      </c>
    </row>
    <row r="2" spans="1:13" ht="36" customHeight="1">
      <c r="A2" s="24" t="s">
        <v>14</v>
      </c>
      <c r="B2" s="24"/>
      <c r="C2" s="24"/>
      <c r="D2" s="24"/>
      <c r="E2" s="24"/>
      <c r="F2" s="24"/>
      <c r="G2" s="24"/>
      <c r="H2" s="4"/>
      <c r="I2" s="25" t="s">
        <v>15</v>
      </c>
      <c r="J2" s="25"/>
      <c r="K2" s="25"/>
      <c r="L2" s="25"/>
      <c r="M2" s="25"/>
    </row>
    <row r="3" spans="1:13" ht="20.100000000000001" customHeight="1">
      <c r="A3" s="18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7" t="s">
        <v>17</v>
      </c>
    </row>
    <row r="4" spans="1:13" ht="18" customHeight="1">
      <c r="A4" s="26" t="s">
        <v>5</v>
      </c>
      <c r="B4" s="27"/>
      <c r="C4" s="27"/>
      <c r="D4" s="26" t="s">
        <v>12</v>
      </c>
      <c r="E4" s="27"/>
      <c r="F4" s="27"/>
      <c r="G4" s="26" t="s">
        <v>18</v>
      </c>
      <c r="H4" s="27"/>
      <c r="I4" s="27"/>
      <c r="J4" s="26" t="s">
        <v>6</v>
      </c>
      <c r="K4" s="27"/>
      <c r="L4" s="27"/>
      <c r="M4" s="28" t="s">
        <v>19</v>
      </c>
    </row>
    <row r="5" spans="1:13" ht="18" customHeight="1">
      <c r="A5" s="19" t="s">
        <v>4</v>
      </c>
      <c r="B5" s="20"/>
      <c r="C5" s="20"/>
      <c r="D5" s="19" t="s">
        <v>11</v>
      </c>
      <c r="E5" s="20"/>
      <c r="F5" s="20"/>
      <c r="G5" s="19" t="s">
        <v>10</v>
      </c>
      <c r="H5" s="20"/>
      <c r="I5" s="20"/>
      <c r="J5" s="19" t="s">
        <v>20</v>
      </c>
      <c r="K5" s="20"/>
      <c r="L5" s="20"/>
      <c r="M5" s="21"/>
    </row>
    <row r="6" spans="1:13" ht="18" customHeight="1">
      <c r="A6" s="6" t="s">
        <v>2</v>
      </c>
      <c r="B6" s="7" t="s">
        <v>9</v>
      </c>
      <c r="C6" s="8" t="s">
        <v>21</v>
      </c>
      <c r="D6" s="6" t="s">
        <v>2</v>
      </c>
      <c r="E6" s="7" t="s">
        <v>9</v>
      </c>
      <c r="F6" s="8" t="s">
        <v>21</v>
      </c>
      <c r="G6" s="6" t="s">
        <v>2</v>
      </c>
      <c r="H6" s="7" t="s">
        <v>9</v>
      </c>
      <c r="I6" s="8" t="s">
        <v>21</v>
      </c>
      <c r="J6" s="6" t="s">
        <v>2</v>
      </c>
      <c r="K6" s="7" t="s">
        <v>9</v>
      </c>
      <c r="L6" s="8" t="s">
        <v>21</v>
      </c>
      <c r="M6" s="21" t="s">
        <v>22</v>
      </c>
    </row>
    <row r="7" spans="1:13" ht="18" customHeight="1">
      <c r="A7" s="9" t="s">
        <v>3</v>
      </c>
      <c r="B7" s="10" t="s">
        <v>8</v>
      </c>
      <c r="C7" s="11" t="s">
        <v>7</v>
      </c>
      <c r="D7" s="9" t="s">
        <v>3</v>
      </c>
      <c r="E7" s="10" t="s">
        <v>8</v>
      </c>
      <c r="F7" s="11" t="s">
        <v>7</v>
      </c>
      <c r="G7" s="9" t="s">
        <v>3</v>
      </c>
      <c r="H7" s="10" t="s">
        <v>8</v>
      </c>
      <c r="I7" s="11" t="s">
        <v>7</v>
      </c>
      <c r="J7" s="9" t="s">
        <v>3</v>
      </c>
      <c r="K7" s="10" t="s">
        <v>8</v>
      </c>
      <c r="L7" s="11" t="s">
        <v>7</v>
      </c>
      <c r="M7" s="21"/>
    </row>
    <row r="8" spans="1:13" ht="20.100000000000001" customHeight="1">
      <c r="A8" s="12">
        <f>SUM(C8,B8)</f>
        <v>384636</v>
      </c>
      <c r="B8" s="12">
        <f>SUM(K8,H8,E8)</f>
        <v>215549</v>
      </c>
      <c r="C8" s="12">
        <f>SUM(L8,I8,F8)</f>
        <v>169087</v>
      </c>
      <c r="D8" s="12">
        <f>SUM(E8:F8)</f>
        <v>108436</v>
      </c>
      <c r="E8" s="12">
        <v>99601</v>
      </c>
      <c r="F8" s="12">
        <v>8835</v>
      </c>
      <c r="G8" s="12">
        <f>SUM(H8:I8)</f>
        <v>81317</v>
      </c>
      <c r="H8" s="12">
        <v>46339</v>
      </c>
      <c r="I8" s="12">
        <v>34978</v>
      </c>
      <c r="J8" s="12">
        <f>SUM(K8:L8)</f>
        <v>194883</v>
      </c>
      <c r="K8" s="12">
        <v>69609</v>
      </c>
      <c r="L8" s="12">
        <v>125274</v>
      </c>
      <c r="M8" s="13" t="s">
        <v>23</v>
      </c>
    </row>
    <row r="9" spans="1:13" ht="20.100000000000001" customHeight="1">
      <c r="A9" s="14">
        <f t="shared" ref="A9:A12" si="0">SUM(C9,B9)</f>
        <v>402938</v>
      </c>
      <c r="B9" s="14">
        <f t="shared" ref="B9:C12" si="1">SUM(K9,H9,E9)</f>
        <v>227529</v>
      </c>
      <c r="C9" s="14">
        <f t="shared" si="1"/>
        <v>175409</v>
      </c>
      <c r="D9" s="14">
        <f t="shared" ref="D9:D11" si="2">SUM(E9:F9)</f>
        <v>111626</v>
      </c>
      <c r="E9" s="14">
        <v>102198</v>
      </c>
      <c r="F9" s="14">
        <v>9428</v>
      </c>
      <c r="G9" s="14">
        <f t="shared" ref="G9:G12" si="3">SUM(H9:I9)</f>
        <v>86289</v>
      </c>
      <c r="H9" s="14">
        <v>49678</v>
      </c>
      <c r="I9" s="14">
        <v>36611</v>
      </c>
      <c r="J9" s="14">
        <f t="shared" ref="J9:J12" si="4">SUM(K9:L9)</f>
        <v>205023</v>
      </c>
      <c r="K9" s="15">
        <v>75653</v>
      </c>
      <c r="L9" s="15">
        <v>129370</v>
      </c>
      <c r="M9" s="15" t="s">
        <v>24</v>
      </c>
    </row>
    <row r="10" spans="1:13" ht="20.100000000000001" customHeight="1">
      <c r="A10" s="12">
        <f t="shared" si="0"/>
        <v>423940</v>
      </c>
      <c r="B10" s="12">
        <f t="shared" si="1"/>
        <v>237137</v>
      </c>
      <c r="C10" s="12">
        <f t="shared" si="1"/>
        <v>186803</v>
      </c>
      <c r="D10" s="12">
        <f t="shared" si="2"/>
        <v>123891</v>
      </c>
      <c r="E10" s="12">
        <v>111132</v>
      </c>
      <c r="F10" s="12">
        <v>12759</v>
      </c>
      <c r="G10" s="12">
        <f t="shared" si="3"/>
        <v>85955</v>
      </c>
      <c r="H10" s="12">
        <v>47971</v>
      </c>
      <c r="I10" s="12">
        <v>37984</v>
      </c>
      <c r="J10" s="12">
        <f t="shared" si="4"/>
        <v>214094</v>
      </c>
      <c r="K10" s="12">
        <v>78034</v>
      </c>
      <c r="L10" s="12">
        <v>136060</v>
      </c>
      <c r="M10" s="13" t="s">
        <v>25</v>
      </c>
    </row>
    <row r="11" spans="1:13" ht="20.100000000000001" customHeight="1">
      <c r="A11" s="14">
        <f t="shared" si="0"/>
        <v>442699</v>
      </c>
      <c r="B11" s="14">
        <f t="shared" si="1"/>
        <v>233623</v>
      </c>
      <c r="C11" s="14">
        <f t="shared" si="1"/>
        <v>209076</v>
      </c>
      <c r="D11" s="14">
        <f t="shared" si="2"/>
        <v>125268</v>
      </c>
      <c r="E11" s="14">
        <v>110199</v>
      </c>
      <c r="F11" s="14">
        <v>15069</v>
      </c>
      <c r="G11" s="14">
        <f t="shared" si="3"/>
        <v>88714</v>
      </c>
      <c r="H11" s="14">
        <v>46899</v>
      </c>
      <c r="I11" s="14">
        <v>41815</v>
      </c>
      <c r="J11" s="14">
        <f t="shared" si="4"/>
        <v>228717</v>
      </c>
      <c r="K11" s="14">
        <v>76525</v>
      </c>
      <c r="L11" s="14">
        <v>152192</v>
      </c>
      <c r="M11" s="15" t="s">
        <v>26</v>
      </c>
    </row>
    <row r="12" spans="1:13" ht="20.100000000000001" customHeight="1">
      <c r="A12" s="12">
        <f t="shared" si="0"/>
        <v>467650</v>
      </c>
      <c r="B12" s="12">
        <f t="shared" si="1"/>
        <v>245000</v>
      </c>
      <c r="C12" s="12">
        <f>SUM(L12,I12,F12)</f>
        <v>222650</v>
      </c>
      <c r="D12" s="12">
        <f>SUM(E12:F12)</f>
        <v>137764</v>
      </c>
      <c r="E12" s="12">
        <v>121181</v>
      </c>
      <c r="F12" s="12">
        <v>16583</v>
      </c>
      <c r="G12" s="12">
        <f t="shared" si="3"/>
        <v>93307</v>
      </c>
      <c r="H12" s="12">
        <v>46889</v>
      </c>
      <c r="I12" s="12">
        <v>46418</v>
      </c>
      <c r="J12" s="12">
        <f t="shared" si="4"/>
        <v>236579</v>
      </c>
      <c r="K12" s="12">
        <v>76930</v>
      </c>
      <c r="L12" s="12">
        <v>159649</v>
      </c>
      <c r="M12" s="13" t="s">
        <v>27</v>
      </c>
    </row>
    <row r="13" spans="1:13" ht="20.100000000000001" customHeight="1">
      <c r="A13" s="22" t="s">
        <v>13</v>
      </c>
      <c r="B13" s="22"/>
      <c r="C13" s="16"/>
      <c r="D13" s="16"/>
      <c r="E13" s="16"/>
      <c r="F13" s="16"/>
      <c r="G13" s="16"/>
      <c r="H13" s="16"/>
      <c r="I13" s="16"/>
      <c r="J13" s="16"/>
      <c r="K13" s="16"/>
      <c r="L13" s="23" t="s">
        <v>28</v>
      </c>
      <c r="M13" s="23"/>
    </row>
  </sheetData>
  <mergeCells count="14">
    <mergeCell ref="J5:L5"/>
    <mergeCell ref="M6:M7"/>
    <mergeCell ref="A13:B13"/>
    <mergeCell ref="L13:M13"/>
    <mergeCell ref="A2:G2"/>
    <mergeCell ref="I2:M2"/>
    <mergeCell ref="A4:C4"/>
    <mergeCell ref="D4:F4"/>
    <mergeCell ref="G4:I4"/>
    <mergeCell ref="J4:L4"/>
    <mergeCell ref="M4:M5"/>
    <mergeCell ref="A5:C5"/>
    <mergeCell ref="D5:F5"/>
    <mergeCell ref="G5:I5"/>
  </mergeCells>
  <pageMargins left="1.55" right="1.75" top="0.74803149606299213" bottom="5.18" header="0.31496062992125984" footer="0.31496062992125984"/>
  <pageSetup paperSize="9" scale="6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Abdulaziz Ismail Abu Husayn</dc:creator>
  <cp:lastModifiedBy>ابو سلامه التيماني</cp:lastModifiedBy>
  <cp:lastPrinted>2020-01-13T05:56:13Z</cp:lastPrinted>
  <dcterms:created xsi:type="dcterms:W3CDTF">2019-12-31T10:04:45Z</dcterms:created>
  <dcterms:modified xsi:type="dcterms:W3CDTF">2020-06-28T06:46:59Z</dcterms:modified>
</cp:coreProperties>
</file>