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صحة 2019 آخر تحديث\"/>
    </mc:Choice>
  </mc:AlternateContent>
  <xr:revisionPtr revIDLastSave="0" documentId="13_ncr:1_{231AEE20-C231-4CAE-8393-E7A023AB83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6" r:id="rId1"/>
  </sheets>
  <definedNames>
    <definedName name="_xlnm.Print_Area" localSheetId="0">'1'!$A$1:$M$28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6" l="1"/>
  <c r="C26" i="16"/>
  <c r="C25" i="16"/>
  <c r="C24" i="16" s="1"/>
  <c r="I24" i="16"/>
  <c r="F24" i="16"/>
  <c r="C23" i="16"/>
  <c r="C22" i="16"/>
  <c r="C21" i="16"/>
  <c r="I20" i="16"/>
  <c r="F20" i="16"/>
  <c r="E20" i="16"/>
  <c r="D20" i="16"/>
  <c r="C19" i="16"/>
  <c r="C18" i="16"/>
  <c r="C17" i="16"/>
  <c r="I16" i="16"/>
  <c r="F16" i="16"/>
  <c r="E16" i="16"/>
  <c r="D16" i="16"/>
  <c r="C15" i="16"/>
  <c r="C14" i="16"/>
  <c r="C13" i="16"/>
  <c r="I12" i="16"/>
  <c r="F12" i="16"/>
  <c r="E12" i="16"/>
  <c r="D12" i="16"/>
  <c r="C11" i="16"/>
  <c r="C10" i="16"/>
  <c r="C9" i="16"/>
  <c r="I8" i="16"/>
  <c r="F8" i="16"/>
  <c r="E8" i="16"/>
  <c r="D8" i="16"/>
  <c r="C8" i="16" l="1"/>
  <c r="C16" i="16"/>
  <c r="C12" i="16"/>
  <c r="C20" i="16"/>
</calcChain>
</file>

<file path=xl/sharedStrings.xml><?xml version="1.0" encoding="utf-8"?>
<sst xmlns="http://schemas.openxmlformats.org/spreadsheetml/2006/main" count="148" uniqueCount="33">
  <si>
    <t>Health</t>
  </si>
  <si>
    <t>الصحة</t>
  </si>
  <si>
    <t>الجملة</t>
  </si>
  <si>
    <t>ذكور</t>
  </si>
  <si>
    <t>Total</t>
  </si>
  <si>
    <t>Female</t>
  </si>
  <si>
    <t>Male</t>
  </si>
  <si>
    <t xml:space="preserve"> وزارة الصحة</t>
  </si>
  <si>
    <t>Saudi</t>
  </si>
  <si>
    <t>سعودي</t>
  </si>
  <si>
    <t>Non-Saudi</t>
  </si>
  <si>
    <t>غير سعودي</t>
  </si>
  <si>
    <t>Other Gov. Sector</t>
  </si>
  <si>
    <t>Private Sector</t>
  </si>
  <si>
    <t>القطاع الخاص</t>
  </si>
  <si>
    <t>Source: MOH</t>
  </si>
  <si>
    <t>Ministry of Health</t>
  </si>
  <si>
    <t>المصدر: وزارة الصحة</t>
  </si>
  <si>
    <t>الإجمالي</t>
  </si>
  <si>
    <t>1436 (2014-2015)</t>
  </si>
  <si>
    <t>1437 (2015-2016)</t>
  </si>
  <si>
    <t>1438 (2016-2017)</t>
  </si>
  <si>
    <t>1439 (2017-2018)</t>
  </si>
  <si>
    <t>1440 (2018-2019)</t>
  </si>
  <si>
    <t>القطاع</t>
  </si>
  <si>
    <t>Sector</t>
  </si>
  <si>
    <t xml:space="preserve">Kidney Haemodialysis Patients by Sector, Gender, and Nationality   </t>
  </si>
  <si>
    <t>مرضى التنقية الدموية (الغسيل الكلوي) حسب القطاع والجنسية والجنس</t>
  </si>
  <si>
    <t>Table 3-16</t>
  </si>
  <si>
    <t>جدول 3-16</t>
  </si>
  <si>
    <t>أناث</t>
  </si>
  <si>
    <t>...</t>
  </si>
  <si>
    <t>الجهات الحكومية الأخرى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</si>
</sst>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Neo Sans Arabic"/>
      <family val="2"/>
    </font>
    <font>
      <sz val="12"/>
      <color rgb="FF474D9B"/>
      <name val="Frutiger LT Arabic 55 Roman"/>
    </font>
    <font>
      <sz val="10"/>
      <color rgb="FF31849B"/>
      <name val="Frutiger LT Arabic 55 Roman"/>
    </font>
    <font>
      <sz val="11"/>
      <color theme="1"/>
      <name val="Frutiger LT Arabic 55 Roman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color theme="1"/>
      <name val="Frutiger LT Arabic 55 Roman"/>
    </font>
    <font>
      <sz val="10"/>
      <name val="Arial"/>
      <family val="2"/>
    </font>
    <font>
      <sz val="10"/>
      <name val="MS Sans Serif"/>
      <family val="2"/>
      <charset val="178"/>
    </font>
    <font>
      <sz val="10"/>
      <name val="MS Sans Serif"/>
      <charset val="178"/>
    </font>
    <font>
      <sz val="12"/>
      <name val="Neo Sans Arabic Regular"/>
    </font>
    <font>
      <sz val="8"/>
      <color rgb="FF8C96A7"/>
      <name val="Neo Sans Arabic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9" fillId="0" borderId="0"/>
    <xf numFmtId="0" fontId="10" fillId="3" borderId="6">
      <alignment horizontal="right" vertical="center"/>
    </xf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/>
    <xf numFmtId="0" fontId="6" fillId="4" borderId="1" xfId="0" applyFont="1" applyFill="1" applyBorder="1" applyAlignment="1">
      <alignment horizontal="right" vertical="top" readingOrder="2"/>
    </xf>
    <xf numFmtId="3" fontId="6" fillId="4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readingOrder="2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readingOrder="2"/>
    </xf>
    <xf numFmtId="0" fontId="5" fillId="2" borderId="7" xfId="0" applyFont="1" applyFill="1" applyBorder="1" applyAlignment="1">
      <alignment horizontal="center" vertical="center" readingOrder="2"/>
    </xf>
    <xf numFmtId="0" fontId="5" fillId="2" borderId="6" xfId="0" applyFont="1" applyFill="1" applyBorder="1" applyAlignment="1">
      <alignment horizontal="center" vertical="center" readingOrder="2"/>
    </xf>
    <xf numFmtId="0" fontId="5" fillId="2" borderId="8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right"/>
    </xf>
  </cellXfs>
  <cellStyles count="10">
    <cellStyle name="3" xfId="4" xr:uid="{00000000-0005-0000-0000-000000000000}"/>
    <cellStyle name="Normal 12" xfId="9" xr:uid="{00000000-0005-0000-0000-000002000000}"/>
    <cellStyle name="Normal 2" xfId="1" xr:uid="{00000000-0005-0000-0000-000003000000}"/>
    <cellStyle name="Normal 2 2" xfId="6" xr:uid="{00000000-0005-0000-0000-000004000000}"/>
    <cellStyle name="Normal 2 2 4" xfId="7" xr:uid="{00000000-0005-0000-0000-000005000000}"/>
    <cellStyle name="Normal 2 6" xfId="8" xr:uid="{00000000-0005-0000-0000-000006000000}"/>
    <cellStyle name="Normal 3" xfId="2" xr:uid="{00000000-0005-0000-0000-000007000000}"/>
    <cellStyle name="Normal 4" xfId="3" xr:uid="{00000000-0005-0000-0000-000008000000}"/>
    <cellStyle name="Normal 5" xfId="5" xr:uid="{00000000-0005-0000-0000-000009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Normal="100" zoomScaleSheetLayoutView="100" workbookViewId="0">
      <selection activeCell="J11" sqref="J11"/>
    </sheetView>
  </sheetViews>
  <sheetFormatPr defaultColWidth="9" defaultRowHeight="13.8"/>
  <cols>
    <col min="1" max="1" width="1.69921875" style="9" customWidth="1"/>
    <col min="2" max="2" width="13.8984375" style="9" customWidth="1"/>
    <col min="3" max="11" width="10.59765625" style="9" customWidth="1"/>
    <col min="12" max="12" width="15.3984375" style="9" customWidth="1"/>
    <col min="13" max="13" width="2.8984375" style="9" customWidth="1"/>
    <col min="14" max="16384" width="9" style="9"/>
  </cols>
  <sheetData>
    <row r="1" spans="1:13" ht="20.100000000000001" customHeight="1">
      <c r="A1" s="28" t="s">
        <v>0</v>
      </c>
      <c r="B1" s="28"/>
      <c r="C1" s="1"/>
      <c r="D1" s="1"/>
      <c r="E1" s="1"/>
      <c r="F1" s="1"/>
      <c r="G1" s="1"/>
      <c r="H1" s="1"/>
      <c r="I1" s="1"/>
      <c r="J1" s="1"/>
      <c r="K1" s="1"/>
      <c r="L1" s="29" t="s">
        <v>1</v>
      </c>
      <c r="M1" s="29"/>
    </row>
    <row r="2" spans="1:13" ht="36" customHeight="1">
      <c r="A2" s="30" t="s">
        <v>26</v>
      </c>
      <c r="B2" s="30"/>
      <c r="C2" s="30"/>
      <c r="D2" s="30"/>
      <c r="E2" s="30"/>
      <c r="F2" s="30"/>
      <c r="G2" s="30"/>
      <c r="H2" s="30" t="s">
        <v>27</v>
      </c>
      <c r="I2" s="30"/>
      <c r="J2" s="30"/>
      <c r="K2" s="30"/>
      <c r="L2" s="30"/>
      <c r="M2" s="30"/>
    </row>
    <row r="3" spans="1:13" ht="20.100000000000001" customHeight="1">
      <c r="A3" s="31" t="s">
        <v>28</v>
      </c>
      <c r="B3" s="31"/>
      <c r="C3" s="10"/>
      <c r="D3" s="10"/>
      <c r="E3" s="10"/>
      <c r="F3" s="10"/>
      <c r="G3" s="10"/>
      <c r="H3" s="10"/>
      <c r="I3" s="10"/>
      <c r="J3" s="10"/>
      <c r="K3" s="10"/>
      <c r="L3" s="32" t="s">
        <v>29</v>
      </c>
      <c r="M3" s="32"/>
    </row>
    <row r="4" spans="1:13" ht="18" customHeight="1">
      <c r="A4" s="17" t="s">
        <v>25</v>
      </c>
      <c r="B4" s="18"/>
      <c r="C4" s="17" t="s">
        <v>18</v>
      </c>
      <c r="D4" s="18"/>
      <c r="E4" s="18"/>
      <c r="F4" s="17" t="s">
        <v>11</v>
      </c>
      <c r="G4" s="18"/>
      <c r="H4" s="18"/>
      <c r="I4" s="17" t="s">
        <v>9</v>
      </c>
      <c r="J4" s="18"/>
      <c r="K4" s="18"/>
      <c r="L4" s="21" t="s">
        <v>24</v>
      </c>
      <c r="M4" s="22"/>
    </row>
    <row r="5" spans="1:13" ht="18" customHeight="1">
      <c r="A5" s="19"/>
      <c r="B5" s="20"/>
      <c r="C5" s="25" t="s">
        <v>4</v>
      </c>
      <c r="D5" s="26"/>
      <c r="E5" s="26"/>
      <c r="F5" s="25" t="s">
        <v>10</v>
      </c>
      <c r="G5" s="26"/>
      <c r="H5" s="26"/>
      <c r="I5" s="25" t="s">
        <v>8</v>
      </c>
      <c r="J5" s="26"/>
      <c r="K5" s="27"/>
      <c r="L5" s="23"/>
      <c r="M5" s="24"/>
    </row>
    <row r="6" spans="1:13" ht="18" customHeight="1">
      <c r="A6" s="19"/>
      <c r="B6" s="20"/>
      <c r="C6" s="2" t="s">
        <v>2</v>
      </c>
      <c r="D6" s="5" t="s">
        <v>30</v>
      </c>
      <c r="E6" s="4" t="s">
        <v>3</v>
      </c>
      <c r="F6" s="2" t="s">
        <v>2</v>
      </c>
      <c r="G6" s="5" t="s">
        <v>30</v>
      </c>
      <c r="H6" s="4" t="s">
        <v>3</v>
      </c>
      <c r="I6" s="2" t="s">
        <v>2</v>
      </c>
      <c r="J6" s="5" t="s">
        <v>30</v>
      </c>
      <c r="K6" s="4" t="s">
        <v>3</v>
      </c>
      <c r="L6" s="23"/>
      <c r="M6" s="24"/>
    </row>
    <row r="7" spans="1:13" ht="18" customHeight="1">
      <c r="A7" s="19"/>
      <c r="B7" s="20"/>
      <c r="C7" s="2" t="s">
        <v>4</v>
      </c>
      <c r="D7" s="3" t="s">
        <v>5</v>
      </c>
      <c r="E7" s="4" t="s">
        <v>6</v>
      </c>
      <c r="F7" s="2" t="s">
        <v>4</v>
      </c>
      <c r="G7" s="3" t="s">
        <v>5</v>
      </c>
      <c r="H7" s="4" t="s">
        <v>6</v>
      </c>
      <c r="I7" s="2" t="s">
        <v>4</v>
      </c>
      <c r="J7" s="3" t="s">
        <v>5</v>
      </c>
      <c r="K7" s="4" t="s">
        <v>6</v>
      </c>
      <c r="L7" s="23"/>
      <c r="M7" s="24"/>
    </row>
    <row r="8" spans="1:13" ht="20.100000000000001" customHeight="1">
      <c r="A8" s="13" t="s">
        <v>19</v>
      </c>
      <c r="B8" s="13"/>
      <c r="C8" s="6">
        <f t="shared" ref="C8:E8" si="0">SUM(C9:C11)</f>
        <v>15371</v>
      </c>
      <c r="D8" s="6">
        <f t="shared" si="0"/>
        <v>6630</v>
      </c>
      <c r="E8" s="6">
        <f t="shared" si="0"/>
        <v>8741</v>
      </c>
      <c r="F8" s="6">
        <f>SUM(F9:F11)</f>
        <v>2300</v>
      </c>
      <c r="G8" s="6" t="s">
        <v>31</v>
      </c>
      <c r="H8" s="6" t="s">
        <v>31</v>
      </c>
      <c r="I8" s="6">
        <f>SUM(I9:I11)</f>
        <v>13071</v>
      </c>
      <c r="J8" s="6" t="s">
        <v>31</v>
      </c>
      <c r="K8" s="6" t="s">
        <v>31</v>
      </c>
      <c r="L8" s="14" t="s">
        <v>19</v>
      </c>
      <c r="M8" s="14"/>
    </row>
    <row r="9" spans="1:13" ht="20.100000000000001" customHeight="1">
      <c r="A9" s="7"/>
      <c r="B9" s="7" t="s">
        <v>16</v>
      </c>
      <c r="C9" s="8">
        <f>SUM(D9:E9)</f>
        <v>10144</v>
      </c>
      <c r="D9" s="8">
        <v>4362</v>
      </c>
      <c r="E9" s="8">
        <v>5782</v>
      </c>
      <c r="F9" s="8">
        <v>700</v>
      </c>
      <c r="G9" s="8" t="s">
        <v>31</v>
      </c>
      <c r="H9" s="8" t="s">
        <v>31</v>
      </c>
      <c r="I9" s="8">
        <v>9444</v>
      </c>
      <c r="J9" s="8" t="s">
        <v>31</v>
      </c>
      <c r="K9" s="8" t="s">
        <v>31</v>
      </c>
      <c r="L9" s="11" t="s">
        <v>7</v>
      </c>
      <c r="M9" s="12"/>
    </row>
    <row r="10" spans="1:13" ht="20.100000000000001" customHeight="1">
      <c r="A10" s="7"/>
      <c r="B10" s="7" t="s">
        <v>12</v>
      </c>
      <c r="C10" s="8">
        <f t="shared" ref="C10:C11" si="1">SUM(D10:E10)</f>
        <v>2920</v>
      </c>
      <c r="D10" s="8">
        <v>1276</v>
      </c>
      <c r="E10" s="8">
        <v>1644</v>
      </c>
      <c r="F10" s="8">
        <v>100</v>
      </c>
      <c r="G10" s="8" t="s">
        <v>31</v>
      </c>
      <c r="H10" s="8" t="s">
        <v>31</v>
      </c>
      <c r="I10" s="8">
        <v>2820</v>
      </c>
      <c r="J10" s="8" t="s">
        <v>31</v>
      </c>
      <c r="K10" s="8" t="s">
        <v>31</v>
      </c>
      <c r="L10" s="11" t="s">
        <v>32</v>
      </c>
      <c r="M10" s="12"/>
    </row>
    <row r="11" spans="1:13" ht="20.100000000000001" customHeight="1">
      <c r="A11" s="7"/>
      <c r="B11" s="7" t="s">
        <v>13</v>
      </c>
      <c r="C11" s="8">
        <f t="shared" si="1"/>
        <v>2307</v>
      </c>
      <c r="D11" s="8">
        <v>992</v>
      </c>
      <c r="E11" s="8">
        <v>1315</v>
      </c>
      <c r="F11" s="8">
        <v>1500</v>
      </c>
      <c r="G11" s="8" t="s">
        <v>31</v>
      </c>
      <c r="H11" s="8" t="s">
        <v>31</v>
      </c>
      <c r="I11" s="8">
        <v>807</v>
      </c>
      <c r="J11" s="8" t="s">
        <v>31</v>
      </c>
      <c r="K11" s="8" t="s">
        <v>31</v>
      </c>
      <c r="L11" s="11" t="s">
        <v>14</v>
      </c>
      <c r="M11" s="12"/>
    </row>
    <row r="12" spans="1:13" ht="20.100000000000001" customHeight="1">
      <c r="A12" s="13" t="s">
        <v>20</v>
      </c>
      <c r="B12" s="13"/>
      <c r="C12" s="6">
        <f t="shared" ref="C12:E12" si="2">SUM(C13:C15)</f>
        <v>16315</v>
      </c>
      <c r="D12" s="6">
        <f t="shared" si="2"/>
        <v>7233</v>
      </c>
      <c r="E12" s="6">
        <f t="shared" si="2"/>
        <v>9082</v>
      </c>
      <c r="F12" s="6">
        <f>SUM(F13:F15)</f>
        <v>2408</v>
      </c>
      <c r="G12" s="6" t="s">
        <v>31</v>
      </c>
      <c r="H12" s="6" t="s">
        <v>31</v>
      </c>
      <c r="I12" s="6">
        <f>SUM(I13:I15)</f>
        <v>13907</v>
      </c>
      <c r="J12" s="6"/>
      <c r="K12" s="6"/>
      <c r="L12" s="14" t="s">
        <v>20</v>
      </c>
      <c r="M12" s="14"/>
    </row>
    <row r="13" spans="1:13" ht="20.100000000000001" customHeight="1">
      <c r="A13" s="7"/>
      <c r="B13" s="7" t="s">
        <v>16</v>
      </c>
      <c r="C13" s="8">
        <f>SUM(D13:E13)</f>
        <v>10083</v>
      </c>
      <c r="D13" s="8">
        <v>4511</v>
      </c>
      <c r="E13" s="8">
        <v>5572</v>
      </c>
      <c r="F13" s="8">
        <v>659</v>
      </c>
      <c r="G13" s="8" t="s">
        <v>31</v>
      </c>
      <c r="H13" s="8" t="s">
        <v>31</v>
      </c>
      <c r="I13" s="8">
        <v>9424</v>
      </c>
      <c r="J13" s="8" t="s">
        <v>31</v>
      </c>
      <c r="K13" s="8" t="s">
        <v>31</v>
      </c>
      <c r="L13" s="11" t="s">
        <v>7</v>
      </c>
      <c r="M13" s="12"/>
    </row>
    <row r="14" spans="1:13" ht="20.100000000000001" customHeight="1">
      <c r="A14" s="7"/>
      <c r="B14" s="7" t="s">
        <v>12</v>
      </c>
      <c r="C14" s="8">
        <f t="shared" ref="C14:C15" si="3">SUM(D14:E14)</f>
        <v>3474</v>
      </c>
      <c r="D14" s="8">
        <v>1655</v>
      </c>
      <c r="E14" s="8">
        <v>1819</v>
      </c>
      <c r="F14" s="8">
        <v>185</v>
      </c>
      <c r="G14" s="8" t="s">
        <v>31</v>
      </c>
      <c r="H14" s="8" t="s">
        <v>31</v>
      </c>
      <c r="I14" s="8">
        <v>3289</v>
      </c>
      <c r="J14" s="8" t="s">
        <v>31</v>
      </c>
      <c r="K14" s="8" t="s">
        <v>31</v>
      </c>
      <c r="L14" s="11" t="s">
        <v>32</v>
      </c>
      <c r="M14" s="12"/>
    </row>
    <row r="15" spans="1:13" ht="20.100000000000001" customHeight="1">
      <c r="A15" s="7"/>
      <c r="B15" s="7" t="s">
        <v>13</v>
      </c>
      <c r="C15" s="8">
        <f t="shared" si="3"/>
        <v>2758</v>
      </c>
      <c r="D15" s="8">
        <v>1067</v>
      </c>
      <c r="E15" s="8">
        <v>1691</v>
      </c>
      <c r="F15" s="8">
        <v>1564</v>
      </c>
      <c r="G15" s="8" t="s">
        <v>31</v>
      </c>
      <c r="H15" s="8" t="s">
        <v>31</v>
      </c>
      <c r="I15" s="8">
        <v>1194</v>
      </c>
      <c r="J15" s="8" t="s">
        <v>31</v>
      </c>
      <c r="K15" s="8" t="s">
        <v>31</v>
      </c>
      <c r="L15" s="11" t="s">
        <v>14</v>
      </c>
      <c r="M15" s="12"/>
    </row>
    <row r="16" spans="1:13" ht="20.100000000000001" customHeight="1">
      <c r="A16" s="13" t="s">
        <v>21</v>
      </c>
      <c r="B16" s="13"/>
      <c r="C16" s="6">
        <f t="shared" ref="C16:E16" si="4">SUM(C17:C19)</f>
        <v>18270</v>
      </c>
      <c r="D16" s="6">
        <f t="shared" si="4"/>
        <v>8095</v>
      </c>
      <c r="E16" s="6">
        <f t="shared" si="4"/>
        <v>10175</v>
      </c>
      <c r="F16" s="6">
        <f>SUM(F17:F19)</f>
        <v>2965</v>
      </c>
      <c r="G16" s="6" t="s">
        <v>31</v>
      </c>
      <c r="H16" s="6" t="s">
        <v>31</v>
      </c>
      <c r="I16" s="6">
        <f>I17+I18+I19</f>
        <v>15305</v>
      </c>
      <c r="J16" s="6"/>
      <c r="K16" s="6"/>
      <c r="L16" s="14" t="s">
        <v>21</v>
      </c>
      <c r="M16" s="14"/>
    </row>
    <row r="17" spans="1:13" ht="20.100000000000001" customHeight="1">
      <c r="A17" s="7"/>
      <c r="B17" s="7" t="s">
        <v>16</v>
      </c>
      <c r="C17" s="8">
        <f>SUM(D17:E17)</f>
        <v>11606</v>
      </c>
      <c r="D17" s="8">
        <v>5254</v>
      </c>
      <c r="E17" s="8">
        <v>6352</v>
      </c>
      <c r="F17" s="8">
        <v>694</v>
      </c>
      <c r="G17" s="8" t="s">
        <v>31</v>
      </c>
      <c r="H17" s="8" t="s">
        <v>31</v>
      </c>
      <c r="I17" s="8">
        <v>10912</v>
      </c>
      <c r="J17" s="8" t="s">
        <v>31</v>
      </c>
      <c r="K17" s="8" t="s">
        <v>31</v>
      </c>
      <c r="L17" s="11" t="s">
        <v>7</v>
      </c>
      <c r="M17" s="12"/>
    </row>
    <row r="18" spans="1:13" ht="20.100000000000001" customHeight="1">
      <c r="A18" s="7"/>
      <c r="B18" s="7" t="s">
        <v>12</v>
      </c>
      <c r="C18" s="8">
        <f t="shared" ref="C18:C19" si="5">SUM(D18:E18)</f>
        <v>3590</v>
      </c>
      <c r="D18" s="8">
        <v>1662</v>
      </c>
      <c r="E18" s="8">
        <v>1928</v>
      </c>
      <c r="F18" s="8">
        <v>299</v>
      </c>
      <c r="G18" s="8" t="s">
        <v>31</v>
      </c>
      <c r="H18" s="8" t="s">
        <v>31</v>
      </c>
      <c r="I18" s="8">
        <v>3291</v>
      </c>
      <c r="J18" s="8" t="s">
        <v>31</v>
      </c>
      <c r="K18" s="8" t="s">
        <v>31</v>
      </c>
      <c r="L18" s="11" t="s">
        <v>32</v>
      </c>
      <c r="M18" s="12"/>
    </row>
    <row r="19" spans="1:13" ht="20.100000000000001" customHeight="1">
      <c r="A19" s="7"/>
      <c r="B19" s="7" t="s">
        <v>13</v>
      </c>
      <c r="C19" s="8">
        <f t="shared" si="5"/>
        <v>3074</v>
      </c>
      <c r="D19" s="8">
        <v>1179</v>
      </c>
      <c r="E19" s="8">
        <v>1895</v>
      </c>
      <c r="F19" s="8">
        <v>1972</v>
      </c>
      <c r="G19" s="8" t="s">
        <v>31</v>
      </c>
      <c r="H19" s="8" t="s">
        <v>31</v>
      </c>
      <c r="I19" s="8">
        <v>1102</v>
      </c>
      <c r="J19" s="8" t="s">
        <v>31</v>
      </c>
      <c r="K19" s="8" t="s">
        <v>31</v>
      </c>
      <c r="L19" s="11" t="s">
        <v>14</v>
      </c>
      <c r="M19" s="12"/>
    </row>
    <row r="20" spans="1:13" ht="20.100000000000001" customHeight="1">
      <c r="A20" s="13" t="s">
        <v>22</v>
      </c>
      <c r="B20" s="13"/>
      <c r="C20" s="6">
        <f t="shared" ref="C20:E20" si="6">C21+C22+C23</f>
        <v>19033</v>
      </c>
      <c r="D20" s="6">
        <f t="shared" si="6"/>
        <v>8472</v>
      </c>
      <c r="E20" s="6">
        <f t="shared" si="6"/>
        <v>10561</v>
      </c>
      <c r="F20" s="6">
        <f>F21+F22+F23</f>
        <v>2682</v>
      </c>
      <c r="G20" s="6"/>
      <c r="H20" s="6"/>
      <c r="I20" s="6">
        <f>I21+I22+I23</f>
        <v>16351</v>
      </c>
      <c r="J20" s="6"/>
      <c r="K20" s="6"/>
      <c r="L20" s="14" t="s">
        <v>22</v>
      </c>
      <c r="M20" s="14"/>
    </row>
    <row r="21" spans="1:13" ht="20.100000000000001" customHeight="1">
      <c r="A21" s="7"/>
      <c r="B21" s="7" t="s">
        <v>16</v>
      </c>
      <c r="C21" s="8">
        <f>SUM(D21:E21)</f>
        <v>12409</v>
      </c>
      <c r="D21" s="8">
        <v>5594</v>
      </c>
      <c r="E21" s="8">
        <v>6815</v>
      </c>
      <c r="F21" s="8">
        <v>652</v>
      </c>
      <c r="G21" s="8" t="s">
        <v>31</v>
      </c>
      <c r="H21" s="8" t="s">
        <v>31</v>
      </c>
      <c r="I21" s="8">
        <v>11757</v>
      </c>
      <c r="J21" s="8" t="s">
        <v>31</v>
      </c>
      <c r="K21" s="8" t="s">
        <v>31</v>
      </c>
      <c r="L21" s="11" t="s">
        <v>7</v>
      </c>
      <c r="M21" s="12"/>
    </row>
    <row r="22" spans="1:13" ht="20.100000000000001" customHeight="1">
      <c r="A22" s="7"/>
      <c r="B22" s="7" t="s">
        <v>12</v>
      </c>
      <c r="C22" s="8">
        <f t="shared" ref="C22:C23" si="7">SUM(D22:E22)</f>
        <v>3820</v>
      </c>
      <c r="D22" s="8">
        <v>1791</v>
      </c>
      <c r="E22" s="8">
        <v>2029</v>
      </c>
      <c r="F22" s="8">
        <v>206</v>
      </c>
      <c r="G22" s="8" t="s">
        <v>31</v>
      </c>
      <c r="H22" s="8" t="s">
        <v>31</v>
      </c>
      <c r="I22" s="8">
        <v>3614</v>
      </c>
      <c r="J22" s="8" t="s">
        <v>31</v>
      </c>
      <c r="K22" s="8" t="s">
        <v>31</v>
      </c>
      <c r="L22" s="11" t="s">
        <v>32</v>
      </c>
      <c r="M22" s="12"/>
    </row>
    <row r="23" spans="1:13" ht="20.100000000000001" customHeight="1">
      <c r="A23" s="7"/>
      <c r="B23" s="7" t="s">
        <v>13</v>
      </c>
      <c r="C23" s="8">
        <f t="shared" si="7"/>
        <v>2804</v>
      </c>
      <c r="D23" s="8">
        <v>1087</v>
      </c>
      <c r="E23" s="8">
        <v>1717</v>
      </c>
      <c r="F23" s="8">
        <v>1824</v>
      </c>
      <c r="G23" s="8" t="s">
        <v>31</v>
      </c>
      <c r="H23" s="8" t="s">
        <v>31</v>
      </c>
      <c r="I23" s="8">
        <v>980</v>
      </c>
      <c r="J23" s="8" t="s">
        <v>31</v>
      </c>
      <c r="K23" s="8" t="s">
        <v>31</v>
      </c>
      <c r="L23" s="11" t="s">
        <v>14</v>
      </c>
      <c r="M23" s="12"/>
    </row>
    <row r="24" spans="1:13" ht="20.100000000000001" customHeight="1">
      <c r="A24" s="13" t="s">
        <v>23</v>
      </c>
      <c r="B24" s="13"/>
      <c r="C24" s="6">
        <f t="shared" ref="C24" si="8">C25+C26+C27</f>
        <v>0</v>
      </c>
      <c r="D24" s="6"/>
      <c r="E24" s="6"/>
      <c r="F24" s="6">
        <f>F25+F26+F27</f>
        <v>0</v>
      </c>
      <c r="G24" s="6"/>
      <c r="H24" s="6"/>
      <c r="I24" s="6">
        <f>I25+I26+I27</f>
        <v>0</v>
      </c>
      <c r="J24" s="6"/>
      <c r="K24" s="6"/>
      <c r="L24" s="14" t="s">
        <v>23</v>
      </c>
      <c r="M24" s="14"/>
    </row>
    <row r="25" spans="1:13" ht="20.100000000000001" customHeight="1">
      <c r="A25" s="7"/>
      <c r="B25" s="7" t="s">
        <v>16</v>
      </c>
      <c r="C25" s="8">
        <f>SUM(D25:E25)</f>
        <v>0</v>
      </c>
      <c r="D25" s="8" t="s">
        <v>31</v>
      </c>
      <c r="E25" s="8" t="s">
        <v>31</v>
      </c>
      <c r="F25" s="8"/>
      <c r="G25" s="8" t="s">
        <v>31</v>
      </c>
      <c r="H25" s="8" t="s">
        <v>31</v>
      </c>
      <c r="I25" s="8"/>
      <c r="J25" s="8" t="s">
        <v>31</v>
      </c>
      <c r="K25" s="8" t="s">
        <v>31</v>
      </c>
      <c r="L25" s="11" t="s">
        <v>7</v>
      </c>
      <c r="M25" s="12"/>
    </row>
    <row r="26" spans="1:13" ht="20.100000000000001" customHeight="1">
      <c r="A26" s="7"/>
      <c r="B26" s="7" t="s">
        <v>12</v>
      </c>
      <c r="C26" s="8">
        <f t="shared" ref="C26:C27" si="9">SUM(D26:E26)</f>
        <v>0</v>
      </c>
      <c r="D26" s="8" t="s">
        <v>31</v>
      </c>
      <c r="E26" s="8" t="s">
        <v>31</v>
      </c>
      <c r="F26" s="8"/>
      <c r="G26" s="8" t="s">
        <v>31</v>
      </c>
      <c r="H26" s="8" t="s">
        <v>31</v>
      </c>
      <c r="I26" s="8"/>
      <c r="J26" s="8" t="s">
        <v>31</v>
      </c>
      <c r="K26" s="8" t="s">
        <v>31</v>
      </c>
      <c r="L26" s="11" t="s">
        <v>32</v>
      </c>
      <c r="M26" s="12"/>
    </row>
    <row r="27" spans="1:13" ht="20.100000000000001" customHeight="1">
      <c r="A27" s="7"/>
      <c r="B27" s="7" t="s">
        <v>13</v>
      </c>
      <c r="C27" s="8">
        <f t="shared" si="9"/>
        <v>0</v>
      </c>
      <c r="D27" s="8" t="s">
        <v>31</v>
      </c>
      <c r="E27" s="8" t="s">
        <v>31</v>
      </c>
      <c r="F27" s="8"/>
      <c r="G27" s="8" t="s">
        <v>31</v>
      </c>
      <c r="H27" s="8" t="s">
        <v>31</v>
      </c>
      <c r="I27" s="8"/>
      <c r="J27" s="8" t="s">
        <v>31</v>
      </c>
      <c r="K27" s="8" t="s">
        <v>31</v>
      </c>
      <c r="L27" s="11" t="s">
        <v>14</v>
      </c>
      <c r="M27" s="12"/>
    </row>
    <row r="28" spans="1:13" ht="20.100000000000001" customHeight="1">
      <c r="A28" s="15" t="s">
        <v>15</v>
      </c>
      <c r="B28" s="15"/>
      <c r="C28" s="1"/>
      <c r="D28" s="1"/>
      <c r="E28" s="1"/>
      <c r="F28" s="1"/>
      <c r="G28" s="1"/>
      <c r="H28" s="1"/>
      <c r="I28" s="1"/>
      <c r="J28" s="1"/>
      <c r="K28" s="1"/>
      <c r="L28" s="16" t="s">
        <v>17</v>
      </c>
      <c r="M28" s="16"/>
    </row>
  </sheetData>
  <mergeCells count="26">
    <mergeCell ref="A1:B1"/>
    <mergeCell ref="L1:M1"/>
    <mergeCell ref="A2:G2"/>
    <mergeCell ref="H2:M2"/>
    <mergeCell ref="A3:B3"/>
    <mergeCell ref="L3:M3"/>
    <mergeCell ref="A4:B7"/>
    <mergeCell ref="C4:E4"/>
    <mergeCell ref="F4:H4"/>
    <mergeCell ref="I4:K4"/>
    <mergeCell ref="L4:M7"/>
    <mergeCell ref="C5:E5"/>
    <mergeCell ref="F5:H5"/>
    <mergeCell ref="I5:K5"/>
    <mergeCell ref="A8:B8"/>
    <mergeCell ref="L8:M8"/>
    <mergeCell ref="A12:B12"/>
    <mergeCell ref="L12:M12"/>
    <mergeCell ref="A16:B16"/>
    <mergeCell ref="L16:M16"/>
    <mergeCell ref="A20:B20"/>
    <mergeCell ref="L20:M20"/>
    <mergeCell ref="A24:B24"/>
    <mergeCell ref="L24:M24"/>
    <mergeCell ref="A28:B28"/>
    <mergeCell ref="L28:M28"/>
  </mergeCells>
  <printOptions horizontalCentered="1"/>
  <pageMargins left="0.70866141732283472" right="0.76" top="0.74803149606299213" bottom="1.33" header="0.31496062992125984" footer="0.31496062992125984"/>
  <pageSetup paperSize="9" scale="8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ابو سلامه التيماني</cp:lastModifiedBy>
  <cp:lastPrinted>2020-01-13T05:56:13Z</cp:lastPrinted>
  <dcterms:created xsi:type="dcterms:W3CDTF">2019-12-31T10:04:45Z</dcterms:created>
  <dcterms:modified xsi:type="dcterms:W3CDTF">2020-06-28T07:45:36Z</dcterms:modified>
</cp:coreProperties>
</file>