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مالية والتامين والاسعار 9\"/>
    </mc:Choice>
  </mc:AlternateContent>
  <xr:revisionPtr revIDLastSave="0" documentId="13_ncr:1_{E93C7274-C793-4ADA-B561-0BE0D8B0057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2" sheetId="1" r:id="rId1"/>
  </sheets>
  <externalReferences>
    <externalReference r:id="rId2"/>
  </externalReferences>
  <definedNames>
    <definedName name="\0">#REF!</definedName>
    <definedName name="\66">'[1](2)'!#REF!</definedName>
    <definedName name="\L">#REF!</definedName>
    <definedName name="_118__123Graph_CCHART_2" hidden="1">#REF!</definedName>
    <definedName name="_134__123Graph_XCHART_1" hidden="1">#REF!</definedName>
    <definedName name="_150__123Graph_XCHART_3" hidden="1">#REF!</definedName>
    <definedName name="_16__123Graph_ACHART_1" hidden="1">#REF!</definedName>
    <definedName name="_32__123Graph_ACHART_3" hidden="1">#REF!</definedName>
    <definedName name="_48__123Graph_BCHART_1" hidden="1">#REF!</definedName>
    <definedName name="_77__123Graph_BCHART_2" hidden="1">#REF!</definedName>
    <definedName name="_78__123Graph_BCHART_4" hidden="1">#REF!</definedName>
    <definedName name="_93__123Graph_CCHART_1" hidden="1">#REF!</definedName>
    <definedName name="_L">#REF!</definedName>
    <definedName name="Consolidated">#REF!</definedName>
    <definedName name="COUNTER">#REF!</definedName>
    <definedName name="D">#REF!</definedName>
    <definedName name="LOOP">#REF!</definedName>
    <definedName name="_xlnm.Print_Area" localSheetId="0">'12'!$A$1:$K$16</definedName>
    <definedName name="STOP">#REF!</definedName>
    <definedName name="ل54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9" i="1"/>
  <c r="D10" i="1"/>
  <c r="H10" i="1" s="1"/>
  <c r="K10" i="1" s="1"/>
  <c r="D11" i="1"/>
  <c r="H11" i="1" s="1"/>
  <c r="K11" i="1" s="1"/>
  <c r="D12" i="1"/>
  <c r="H12" i="1" s="1"/>
  <c r="K12" i="1" s="1"/>
  <c r="D13" i="1"/>
  <c r="H13" i="1" s="1"/>
  <c r="K13" i="1" s="1"/>
  <c r="D9" i="1"/>
  <c r="H9" i="1" s="1"/>
  <c r="K9" i="1" s="1"/>
  <c r="O22" i="1" l="1"/>
</calcChain>
</file>

<file path=xl/sharedStrings.xml><?xml version="1.0" encoding="utf-8"?>
<sst xmlns="http://schemas.openxmlformats.org/spreadsheetml/2006/main" count="38" uniqueCount="34">
  <si>
    <t xml:space="preserve">Money           النقود   </t>
  </si>
  <si>
    <t>Quasi-Money    شبه النقود</t>
  </si>
  <si>
    <t>المجموع</t>
  </si>
  <si>
    <t>Currency Outside Banks</t>
  </si>
  <si>
    <t>Demand Deposits</t>
  </si>
  <si>
    <t>Total</t>
  </si>
  <si>
    <t>Time &amp; Savings Deposits</t>
  </si>
  <si>
    <t>Total Liabilities</t>
  </si>
  <si>
    <t>Other Items (Net)</t>
  </si>
  <si>
    <t>(1+2)</t>
  </si>
  <si>
    <t>(4+5)</t>
  </si>
  <si>
    <t>(7+8+9)</t>
  </si>
  <si>
    <t>1- Comprise residents' foreign currency deposits, marginal deposits for L/Cs, outstanding remittances, and banks' Repo transactions with private entities.</t>
  </si>
  <si>
    <t>2-   Including Letters of Credit and Documents for Collection.</t>
  </si>
  <si>
    <t>2-   تشمل إعتمادات مستندية وأوراق مقبولة الدفع.</t>
  </si>
  <si>
    <t xml:space="preserve"> Money, Insurance &amp; Prices</t>
  </si>
  <si>
    <t>الــمـســـح الـنـقــــدي - المــطــلـوبــات   ( مليون ريال)                               Monetary Survey : Liabilities  (Million Riyals)</t>
  </si>
  <si>
    <t>1-  تتكون من ودائع المقيمين بالعملات الأجنبية، والودائع مقابل إعتمادات مستندية   والتحويلات القائمة, وعمليات اعادة الشراء (الريبو) التي نفذتها المصارف مع متعاملين من القطاع الخاص.</t>
  </si>
  <si>
    <t>المصدر: مؤسسة النقد العربي السعودي</t>
  </si>
  <si>
    <t>Source:  SAMA</t>
  </si>
  <si>
    <t>نـهاية الفترة</t>
  </si>
  <si>
    <t>End of  Period</t>
  </si>
  <si>
    <t>النقد المتداول خارج المصارف</t>
  </si>
  <si>
    <t>الودائع تحت الطلب</t>
  </si>
  <si>
    <t>الودائع  الزمنية والإدخارية</t>
  </si>
  <si>
    <t>الودائع الأخرى شبه نقدية 1</t>
  </si>
  <si>
    <t>بنود أخرى (صافي)</t>
  </si>
  <si>
    <t>إجمالي المطلوبات</t>
  </si>
  <si>
    <r>
      <t>ودائع حكومية</t>
    </r>
    <r>
      <rPr>
        <vertAlign val="superscript"/>
        <sz val="10"/>
        <color theme="0"/>
        <rFont val="Frutiger LT Arabic 55 Roman"/>
      </rPr>
      <t>2</t>
    </r>
  </si>
  <si>
    <r>
      <t>Other Quasi-Money Deposits</t>
    </r>
    <r>
      <rPr>
        <vertAlign val="superscript"/>
        <sz val="10"/>
        <color theme="0"/>
        <rFont val="Frutiger LT Arabic 55 Roman"/>
      </rPr>
      <t>1</t>
    </r>
  </si>
  <si>
    <r>
      <t>Government Deposits</t>
    </r>
    <r>
      <rPr>
        <vertAlign val="superscript"/>
        <sz val="10"/>
        <color theme="0"/>
        <rFont val="Frutiger LT Arabic 55 Roman"/>
      </rPr>
      <t>2</t>
    </r>
  </si>
  <si>
    <t>جدول  9 - 7</t>
  </si>
  <si>
    <t xml:space="preserve"> Table  9 - 7</t>
  </si>
  <si>
    <t>المالية والتأمين والاسعار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</si>
</sst>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"/>
    <numFmt numFmtId="165" formatCode="#,##0.0000_);\(#,##0.0000\)"/>
    <numFmt numFmtId="166" formatCode="#,##0.00000_);\(#,##0.00000\)"/>
    <numFmt numFmtId="167" formatCode="#,##0.000_);\(#,##0.000\)"/>
    <numFmt numFmtId="168" formatCode="#,##0.00000000_);\(#,##0.00000000\)"/>
  </numFmts>
  <fonts count="13">
    <font>
      <sz val="14"/>
      <color theme="1"/>
      <name val="Arial"/>
      <family val="2"/>
      <charset val="178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Frutiger LT Arabic 45 Light"/>
    </font>
    <font>
      <b/>
      <sz val="10"/>
      <name val="Frutiger LT Arabic 45 Light"/>
    </font>
    <font>
      <sz val="10"/>
      <name val="Arial (Arabic)"/>
      <charset val="178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name val="Frutiger LT Arabic 55 Roman"/>
    </font>
    <font>
      <sz val="10"/>
      <color theme="0"/>
      <name val="Frutiger LT Arabic 55 Roman"/>
    </font>
    <font>
      <vertAlign val="superscript"/>
      <sz val="10"/>
      <color theme="0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rgb="FF9BA8C2"/>
        <bgColor indexed="9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0F2F6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1" fillId="0" borderId="0" xfId="1"/>
    <xf numFmtId="0" fontId="2" fillId="0" borderId="0" xfId="1" applyFont="1" applyBorder="1" applyAlignment="1" applyProtection="1">
      <alignment horizontal="right" vertical="center"/>
    </xf>
    <xf numFmtId="0" fontId="3" fillId="0" borderId="0" xfId="1" applyFont="1" applyAlignment="1">
      <alignment vertical="center"/>
    </xf>
    <xf numFmtId="0" fontId="3" fillId="0" borderId="0" xfId="1" applyFont="1" applyAlignment="1" applyProtection="1">
      <alignment vertical="center"/>
    </xf>
    <xf numFmtId="37" fontId="3" fillId="0" borderId="0" xfId="1" applyNumberFormat="1" applyFont="1" applyAlignment="1" applyProtection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 applyProtection="1">
      <alignment vertical="center"/>
    </xf>
    <xf numFmtId="0" fontId="1" fillId="0" borderId="0" xfId="1" applyFill="1"/>
    <xf numFmtId="37" fontId="3" fillId="0" borderId="0" xfId="1" applyNumberFormat="1" applyFont="1" applyFill="1" applyAlignment="1" applyProtection="1">
      <alignment vertical="center"/>
    </xf>
    <xf numFmtId="37" fontId="2" fillId="0" borderId="0" xfId="1" applyNumberFormat="1" applyFont="1" applyAlignment="1" applyProtection="1">
      <alignment horizontal="center" vertical="center"/>
    </xf>
    <xf numFmtId="0" fontId="5" fillId="0" borderId="0" xfId="1" applyFont="1" applyAlignment="1" applyProtection="1">
      <alignment vertical="center" wrapText="1"/>
    </xf>
    <xf numFmtId="37" fontId="2" fillId="0" borderId="0" xfId="1" applyNumberFormat="1" applyFont="1" applyAlignment="1" applyProtection="1">
      <alignment vertical="center"/>
    </xf>
    <xf numFmtId="37" fontId="2" fillId="0" borderId="0" xfId="1" applyNumberFormat="1" applyFont="1" applyBorder="1" applyAlignment="1" applyProtection="1">
      <alignment horizontal="center" vertical="center"/>
    </xf>
    <xf numFmtId="165" fontId="4" fillId="5" borderId="0" xfId="1" applyNumberFormat="1" applyFont="1" applyFill="1" applyAlignment="1" applyProtection="1">
      <alignment horizontal="center" vertical="center"/>
    </xf>
    <xf numFmtId="166" fontId="4" fillId="5" borderId="0" xfId="1" applyNumberFormat="1" applyFont="1" applyFill="1" applyAlignment="1" applyProtection="1">
      <alignment horizontal="center" vertical="center"/>
    </xf>
    <xf numFmtId="0" fontId="9" fillId="0" borderId="0" xfId="1" applyFont="1" applyFill="1" applyBorder="1" applyAlignment="1">
      <alignment vertical="center"/>
    </xf>
    <xf numFmtId="0" fontId="10" fillId="6" borderId="1" xfId="1" applyNumberFormat="1" applyFont="1" applyFill="1" applyBorder="1" applyAlignment="1" applyProtection="1">
      <alignment horizontal="center" vertical="center"/>
    </xf>
    <xf numFmtId="37" fontId="10" fillId="6" borderId="1" xfId="1" applyNumberFormat="1" applyFont="1" applyFill="1" applyBorder="1" applyAlignment="1" applyProtection="1">
      <alignment horizontal="center" vertical="center"/>
    </xf>
    <xf numFmtId="0" fontId="10" fillId="4" borderId="1" xfId="1" applyNumberFormat="1" applyFont="1" applyFill="1" applyBorder="1" applyAlignment="1" applyProtection="1">
      <alignment horizontal="center" vertical="center"/>
    </xf>
    <xf numFmtId="37" fontId="10" fillId="4" borderId="1" xfId="1" applyNumberFormat="1" applyFont="1" applyFill="1" applyBorder="1" applyAlignment="1" applyProtection="1">
      <alignment horizontal="center" vertical="center"/>
    </xf>
    <xf numFmtId="0" fontId="11" fillId="3" borderId="1" xfId="1" applyNumberFormat="1" applyFont="1" applyFill="1" applyBorder="1" applyAlignment="1" applyProtection="1">
      <alignment horizontal="center" vertical="center"/>
    </xf>
    <xf numFmtId="0" fontId="11" fillId="3" borderId="2" xfId="1" applyFont="1" applyFill="1" applyBorder="1" applyAlignment="1" applyProtection="1">
      <alignment horizontal="center" vertical="center" wrapText="1"/>
    </xf>
    <xf numFmtId="0" fontId="11" fillId="3" borderId="2" xfId="1" applyFont="1" applyFill="1" applyBorder="1" applyAlignment="1" applyProtection="1">
      <alignment horizontal="center" vertical="center"/>
    </xf>
    <xf numFmtId="0" fontId="11" fillId="3" borderId="3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37" fontId="11" fillId="3" borderId="1" xfId="1" applyNumberFormat="1" applyFont="1" applyFill="1" applyBorder="1" applyAlignment="1" applyProtection="1">
      <alignment horizontal="center" vertical="center"/>
    </xf>
    <xf numFmtId="0" fontId="11" fillId="3" borderId="7" xfId="1" applyNumberFormat="1" applyFont="1" applyFill="1" applyBorder="1" applyAlignment="1" applyProtection="1">
      <alignment horizontal="center" vertical="center"/>
    </xf>
    <xf numFmtId="167" fontId="2" fillId="0" borderId="0" xfId="1" applyNumberFormat="1" applyFont="1" applyAlignment="1" applyProtection="1">
      <alignment vertical="center"/>
    </xf>
    <xf numFmtId="37" fontId="1" fillId="0" borderId="0" xfId="1" applyNumberFormat="1"/>
    <xf numFmtId="168" fontId="2" fillId="0" borderId="0" xfId="1" applyNumberFormat="1" applyFont="1" applyAlignment="1" applyProtection="1">
      <alignment vertical="center"/>
    </xf>
    <xf numFmtId="0" fontId="7" fillId="0" borderId="0" xfId="2" applyFont="1" applyBorder="1" applyAlignment="1">
      <alignment horizontal="right" vertical="center" wrapText="1" readingOrder="2"/>
    </xf>
    <xf numFmtId="0" fontId="7" fillId="0" borderId="0" xfId="2" applyFont="1" applyBorder="1" applyAlignment="1">
      <alignment horizontal="left" vertical="center" wrapText="1" readingOrder="2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right" vertical="center" wrapText="1" readingOrder="2"/>
    </xf>
    <xf numFmtId="0" fontId="11" fillId="3" borderId="2" xfId="1" applyFont="1" applyFill="1" applyBorder="1" applyAlignment="1" applyProtection="1">
      <alignment horizontal="center" vertical="center"/>
    </xf>
    <xf numFmtId="0" fontId="11" fillId="3" borderId="4" xfId="1" applyFont="1" applyFill="1" applyBorder="1" applyAlignment="1" applyProtection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164" fontId="11" fillId="3" borderId="2" xfId="1" applyNumberFormat="1" applyFont="1" applyFill="1" applyBorder="1" applyAlignment="1" applyProtection="1">
      <alignment horizontal="center" vertical="center" wrapText="1"/>
    </xf>
    <xf numFmtId="164" fontId="11" fillId="3" borderId="4" xfId="1" applyNumberFormat="1" applyFont="1" applyFill="1" applyBorder="1" applyAlignment="1" applyProtection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 applyProtection="1">
      <alignment horizontal="center" vertical="center" wrapText="1"/>
    </xf>
    <xf numFmtId="0" fontId="11" fillId="3" borderId="4" xfId="1" applyFont="1" applyFill="1" applyBorder="1" applyAlignment="1" applyProtection="1">
      <alignment horizontal="center" vertical="center" wrapText="1"/>
    </xf>
    <xf numFmtId="0" fontId="11" fillId="2" borderId="2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 applyProtection="1">
      <alignment horizontal="center" vertical="center" wrapText="1"/>
    </xf>
    <xf numFmtId="0" fontId="11" fillId="3" borderId="5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/>
    </xf>
    <xf numFmtId="0" fontId="11" fillId="3" borderId="5" xfId="1" applyFont="1" applyFill="1" applyBorder="1" applyAlignment="1" applyProtection="1">
      <alignment horizontal="center" vertical="center"/>
    </xf>
    <xf numFmtId="0" fontId="11" fillId="3" borderId="8" xfId="1" applyFont="1" applyFill="1" applyBorder="1" applyAlignment="1" applyProtection="1">
      <alignment horizontal="center" vertical="center"/>
    </xf>
    <xf numFmtId="0" fontId="11" fillId="3" borderId="6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right" vertical="center"/>
    </xf>
    <xf numFmtId="0" fontId="11" fillId="3" borderId="2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right" vertical="center" readingOrder="2"/>
    </xf>
  </cellXfs>
  <cellStyles count="3">
    <cellStyle name="Normal 2" xfId="1" xr:uid="{00000000-0005-0000-0000-000001000000}"/>
    <cellStyle name="Normal 4" xfId="2" xr:uid="{00000000-0005-0000-0000-000002000000}"/>
    <cellStyle name="عادي" xfId="0" builtinId="0"/>
  </cellStyles>
  <dxfs count="0"/>
  <tableStyles count="0" defaultTableStyle="TableStyleMedium2" defaultPivotStyle="PivotStyleLight16"/>
  <colors>
    <mruColors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J49"/>
  <sheetViews>
    <sheetView showGridLines="0" rightToLeft="1" tabSelected="1" zoomScale="90" zoomScaleNormal="90" workbookViewId="0">
      <selection activeCell="M7" sqref="M7"/>
    </sheetView>
  </sheetViews>
  <sheetFormatPr defaultColWidth="8.69140625" defaultRowHeight="15.6"/>
  <cols>
    <col min="1" max="1" width="10" style="4" customWidth="1"/>
    <col min="2" max="2" width="10.84375" style="4" customWidth="1"/>
    <col min="3" max="3" width="9.84375" style="4" customWidth="1"/>
    <col min="4" max="4" width="10.23046875" style="4" customWidth="1"/>
    <col min="5" max="5" width="8.921875" style="4" customWidth="1"/>
    <col min="6" max="6" width="9.61328125" style="4" customWidth="1"/>
    <col min="7" max="7" width="8.4609375" style="4" customWidth="1"/>
    <col min="8" max="8" width="9.4609375" style="4" customWidth="1"/>
    <col min="9" max="9" width="9.69140625" style="4" customWidth="1"/>
    <col min="10" max="10" width="10.4609375" style="4" customWidth="1"/>
    <col min="11" max="11" width="10.23046875" style="4" customWidth="1"/>
    <col min="12" max="12" width="5.15234375" style="4" customWidth="1"/>
    <col min="13" max="13" width="8.69140625" style="4"/>
    <col min="14" max="14" width="9.3828125" style="4" customWidth="1"/>
    <col min="15" max="15" width="7.4609375" style="4" bestFit="1" customWidth="1"/>
    <col min="16" max="16" width="8.4609375" style="4" bestFit="1" customWidth="1"/>
    <col min="17" max="17" width="7.4609375" style="4" bestFit="1" customWidth="1"/>
    <col min="18" max="19" width="7" style="4" bestFit="1" customWidth="1"/>
    <col min="20" max="21" width="7.07421875" style="4" bestFit="1" customWidth="1"/>
    <col min="22" max="22" width="7" style="4" bestFit="1" customWidth="1"/>
    <col min="23" max="16384" width="8.69140625" style="4"/>
  </cols>
  <sheetData>
    <row r="1" spans="1:36" ht="20.100000000000001" customHeight="1">
      <c r="A1" s="35" t="s">
        <v>33</v>
      </c>
      <c r="B1" s="35"/>
      <c r="C1" s="35"/>
      <c r="D1" s="2"/>
      <c r="E1" s="2"/>
      <c r="F1" s="2"/>
      <c r="G1" s="2"/>
      <c r="H1" s="2"/>
      <c r="I1" s="2"/>
      <c r="J1" s="36" t="s">
        <v>15</v>
      </c>
      <c r="K1" s="36"/>
      <c r="L1" s="3"/>
      <c r="M1" s="3"/>
      <c r="N1" s="3"/>
      <c r="O1" s="3"/>
      <c r="P1" s="1"/>
      <c r="Q1" s="1"/>
      <c r="R1" s="1"/>
      <c r="S1" s="1"/>
      <c r="T1" s="1"/>
      <c r="U1" s="1"/>
      <c r="V1" s="1"/>
    </row>
    <row r="2" spans="1:36" ht="22.5" customHeight="1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"/>
      <c r="M2" s="3"/>
      <c r="N2" s="3"/>
      <c r="O2" s="3"/>
      <c r="P2" s="1"/>
      <c r="Q2" s="1"/>
      <c r="R2" s="1"/>
      <c r="S2" s="1"/>
      <c r="T2" s="1"/>
      <c r="U2" s="1"/>
      <c r="V2" s="1"/>
    </row>
    <row r="3" spans="1:36" ht="20.100000000000001" customHeight="1">
      <c r="A3" s="19" t="s">
        <v>31</v>
      </c>
      <c r="B3" s="5"/>
      <c r="C3" s="5"/>
      <c r="D3" s="5"/>
      <c r="E3" s="5"/>
      <c r="F3" s="5"/>
      <c r="G3" s="5"/>
      <c r="H3" s="5"/>
      <c r="I3" s="5"/>
      <c r="J3" s="5"/>
      <c r="K3" s="19" t="s">
        <v>32</v>
      </c>
      <c r="L3" s="1"/>
      <c r="M3" s="3"/>
      <c r="N3" s="3"/>
      <c r="O3" s="3"/>
      <c r="P3" s="1"/>
      <c r="Q3" s="1"/>
      <c r="R3" s="1"/>
      <c r="S3" s="1"/>
      <c r="T3" s="1"/>
      <c r="U3" s="1"/>
      <c r="V3" s="1"/>
    </row>
    <row r="4" spans="1:36" ht="17.25" customHeight="1">
      <c r="A4" s="49" t="s">
        <v>20</v>
      </c>
      <c r="B4" s="53" t="s">
        <v>0</v>
      </c>
      <c r="C4" s="54"/>
      <c r="D4" s="55"/>
      <c r="E4" s="56" t="s">
        <v>1</v>
      </c>
      <c r="F4" s="57"/>
      <c r="G4" s="58"/>
      <c r="H4" s="39" t="s">
        <v>2</v>
      </c>
      <c r="I4" s="43" t="s">
        <v>28</v>
      </c>
      <c r="J4" s="47" t="s">
        <v>26</v>
      </c>
      <c r="K4" s="62" t="s">
        <v>27</v>
      </c>
      <c r="L4" s="7"/>
      <c r="M4" s="7"/>
      <c r="N4" s="7"/>
      <c r="O4" s="7"/>
      <c r="P4" s="6"/>
      <c r="Q4" s="6"/>
      <c r="R4" s="6"/>
      <c r="S4" s="6"/>
      <c r="T4" s="6"/>
      <c r="U4" s="6"/>
      <c r="V4" s="6"/>
    </row>
    <row r="5" spans="1:36" ht="28.5" customHeight="1">
      <c r="A5" s="50"/>
      <c r="B5" s="25" t="s">
        <v>22</v>
      </c>
      <c r="C5" s="25" t="s">
        <v>23</v>
      </c>
      <c r="D5" s="26" t="s">
        <v>2</v>
      </c>
      <c r="E5" s="25" t="s">
        <v>24</v>
      </c>
      <c r="F5" s="25" t="s">
        <v>25</v>
      </c>
      <c r="G5" s="26" t="s">
        <v>2</v>
      </c>
      <c r="H5" s="40"/>
      <c r="I5" s="44"/>
      <c r="J5" s="48"/>
      <c r="K5" s="45"/>
      <c r="L5" s="7"/>
      <c r="M5" s="7"/>
      <c r="N5" s="7"/>
      <c r="O5" s="7"/>
      <c r="P5" s="6"/>
      <c r="Q5" s="6"/>
      <c r="R5" s="6"/>
      <c r="S5" s="6"/>
      <c r="T5" s="6"/>
      <c r="U5" s="6"/>
      <c r="V5" s="6"/>
    </row>
    <row r="6" spans="1:36" ht="21" customHeight="1">
      <c r="A6" s="50"/>
      <c r="B6" s="45" t="s">
        <v>3</v>
      </c>
      <c r="C6" s="45" t="s">
        <v>4</v>
      </c>
      <c r="D6" s="28" t="s">
        <v>5</v>
      </c>
      <c r="E6" s="45" t="s">
        <v>6</v>
      </c>
      <c r="F6" s="45" t="s">
        <v>29</v>
      </c>
      <c r="G6" s="28" t="s">
        <v>5</v>
      </c>
      <c r="H6" s="41" t="s">
        <v>5</v>
      </c>
      <c r="I6" s="45" t="s">
        <v>30</v>
      </c>
      <c r="J6" s="45" t="s">
        <v>8</v>
      </c>
      <c r="K6" s="27" t="s">
        <v>7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36" ht="24.75" customHeight="1">
      <c r="A7" s="51" t="s">
        <v>21</v>
      </c>
      <c r="B7" s="46"/>
      <c r="C7" s="46"/>
      <c r="D7" s="29" t="s">
        <v>9</v>
      </c>
      <c r="E7" s="46"/>
      <c r="F7" s="46"/>
      <c r="G7" s="29" t="s">
        <v>10</v>
      </c>
      <c r="H7" s="42"/>
      <c r="I7" s="46"/>
      <c r="J7" s="46"/>
      <c r="K7" s="29" t="s">
        <v>11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36" ht="19.5" customHeight="1">
      <c r="A8" s="52"/>
      <c r="B8" s="30">
        <v>1</v>
      </c>
      <c r="C8" s="30">
        <v>2</v>
      </c>
      <c r="D8" s="24">
        <v>3</v>
      </c>
      <c r="E8" s="31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36" ht="20.100000000000001" customHeight="1">
      <c r="A9" s="20">
        <v>2015</v>
      </c>
      <c r="B9" s="21">
        <v>168492</v>
      </c>
      <c r="C9" s="21">
        <v>980151</v>
      </c>
      <c r="D9" s="21">
        <f>B9+C9</f>
        <v>1148643</v>
      </c>
      <c r="E9" s="21">
        <v>439377</v>
      </c>
      <c r="F9" s="21">
        <v>197562</v>
      </c>
      <c r="G9" s="21">
        <f>E9+F9</f>
        <v>636939</v>
      </c>
      <c r="H9" s="21">
        <f>D9+G9</f>
        <v>1785582</v>
      </c>
      <c r="I9" s="21">
        <v>1162521.06973012</v>
      </c>
      <c r="J9" s="21">
        <v>1067908</v>
      </c>
      <c r="K9" s="21">
        <f>H9+I9+J9</f>
        <v>4016011.0697301198</v>
      </c>
      <c r="L9" s="3"/>
      <c r="M9" s="3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20.100000000000001" customHeight="1">
      <c r="A10" s="22">
        <v>2016</v>
      </c>
      <c r="B10" s="23">
        <v>170323</v>
      </c>
      <c r="C10" s="23">
        <v>976086</v>
      </c>
      <c r="D10" s="23">
        <f t="shared" ref="D10:D13" si="0">B10+C10</f>
        <v>1146409</v>
      </c>
      <c r="E10" s="23">
        <v>496019</v>
      </c>
      <c r="F10" s="23">
        <v>157279</v>
      </c>
      <c r="G10" s="23">
        <f t="shared" ref="G10:G13" si="1">E10+F10</f>
        <v>653298</v>
      </c>
      <c r="H10" s="23">
        <f t="shared" ref="H10:H13" si="2">D10+G10</f>
        <v>1799707</v>
      </c>
      <c r="I10" s="23">
        <v>875423.71991032001</v>
      </c>
      <c r="J10" s="23">
        <v>1096619</v>
      </c>
      <c r="K10" s="23">
        <f t="shared" ref="K10:K13" si="3">H10+I10+J10</f>
        <v>3771749.7199103199</v>
      </c>
      <c r="L10" s="3"/>
      <c r="M10" s="3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20.100000000000001" customHeight="1">
      <c r="A11" s="20">
        <v>2017</v>
      </c>
      <c r="B11" s="21">
        <v>172046</v>
      </c>
      <c r="C11" s="21">
        <v>1002468</v>
      </c>
      <c r="D11" s="21">
        <f t="shared" si="0"/>
        <v>1174514</v>
      </c>
      <c r="E11" s="21">
        <v>454152</v>
      </c>
      <c r="F11" s="21">
        <v>176505</v>
      </c>
      <c r="G11" s="21">
        <f t="shared" si="1"/>
        <v>630657</v>
      </c>
      <c r="H11" s="21">
        <f t="shared" si="2"/>
        <v>1805171</v>
      </c>
      <c r="I11" s="21">
        <v>737716.36628561991</v>
      </c>
      <c r="J11" s="21">
        <v>1146983</v>
      </c>
      <c r="K11" s="21">
        <f t="shared" si="3"/>
        <v>3689870.3662856198</v>
      </c>
      <c r="L11" s="3"/>
      <c r="M11" s="3"/>
      <c r="N11" s="3"/>
      <c r="O11" s="3"/>
      <c r="P11" s="1"/>
      <c r="Q11" s="1"/>
      <c r="R11" s="1"/>
      <c r="S11" s="1"/>
      <c r="T11" s="1"/>
      <c r="U11" s="1"/>
      <c r="V11" s="1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20.100000000000001" customHeight="1">
      <c r="A12" s="22">
        <v>2018</v>
      </c>
      <c r="B12" s="23">
        <v>180132</v>
      </c>
      <c r="C12" s="23">
        <v>1040665</v>
      </c>
      <c r="D12" s="23">
        <f t="shared" si="0"/>
        <v>1220797</v>
      </c>
      <c r="E12" s="23">
        <v>443022</v>
      </c>
      <c r="F12" s="23">
        <v>189826</v>
      </c>
      <c r="G12" s="23">
        <f t="shared" si="1"/>
        <v>632848</v>
      </c>
      <c r="H12" s="23">
        <f t="shared" si="2"/>
        <v>1853645</v>
      </c>
      <c r="I12" s="23">
        <v>681491.77071521</v>
      </c>
      <c r="J12" s="23">
        <v>1225799</v>
      </c>
      <c r="K12" s="23">
        <f t="shared" si="3"/>
        <v>3760935.7707152101</v>
      </c>
      <c r="L12" s="3"/>
      <c r="M12" s="3"/>
      <c r="N12" s="3"/>
      <c r="O12" s="3"/>
      <c r="P12" s="1"/>
      <c r="Q12" s="1"/>
      <c r="R12" s="1"/>
      <c r="S12" s="1"/>
      <c r="T12" s="1"/>
      <c r="U12" s="1"/>
      <c r="V12" s="1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s="11" customFormat="1" ht="20.100000000000001" customHeight="1">
      <c r="A13" s="20">
        <v>2019</v>
      </c>
      <c r="B13" s="21">
        <v>189219</v>
      </c>
      <c r="C13" s="21">
        <v>1099151</v>
      </c>
      <c r="D13" s="21">
        <f t="shared" si="0"/>
        <v>1288370</v>
      </c>
      <c r="E13" s="21">
        <v>501667</v>
      </c>
      <c r="F13" s="21">
        <v>195161</v>
      </c>
      <c r="G13" s="21">
        <f t="shared" si="1"/>
        <v>696828</v>
      </c>
      <c r="H13" s="21">
        <f t="shared" si="2"/>
        <v>1985198</v>
      </c>
      <c r="I13" s="21">
        <v>622945</v>
      </c>
      <c r="J13" s="21">
        <v>1306794</v>
      </c>
      <c r="K13" s="21">
        <f t="shared" si="3"/>
        <v>3914937</v>
      </c>
      <c r="L13" s="10"/>
      <c r="M13" s="10"/>
      <c r="N13" s="10"/>
      <c r="O13" s="10"/>
      <c r="P13" s="9"/>
      <c r="Q13" s="9"/>
      <c r="R13" s="9"/>
      <c r="S13" s="9"/>
      <c r="T13" s="9"/>
      <c r="U13" s="9"/>
      <c r="V13" s="9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0.100000000000001" customHeight="1">
      <c r="A14" s="61" t="s">
        <v>18</v>
      </c>
      <c r="B14" s="61"/>
      <c r="C14" s="61"/>
      <c r="D14" s="17"/>
      <c r="E14" s="17"/>
      <c r="F14" s="17"/>
      <c r="G14" s="17"/>
      <c r="H14" s="18"/>
      <c r="J14" s="16"/>
      <c r="K14" s="19" t="s">
        <v>19</v>
      </c>
      <c r="L14" s="3"/>
      <c r="M14" s="13"/>
      <c r="N14" s="3"/>
      <c r="O14" s="3"/>
      <c r="P14" s="1"/>
      <c r="Q14" s="1"/>
      <c r="R14" s="1"/>
      <c r="S14" s="1"/>
      <c r="T14" s="1"/>
      <c r="U14" s="1"/>
      <c r="V14" s="1"/>
    </row>
    <row r="15" spans="1:36" ht="22.5" customHeight="1">
      <c r="A15" s="38" t="s">
        <v>17</v>
      </c>
      <c r="B15" s="38"/>
      <c r="C15" s="38"/>
      <c r="D15" s="38"/>
      <c r="E15" s="38"/>
      <c r="F15" s="59" t="s">
        <v>12</v>
      </c>
      <c r="G15" s="59"/>
      <c r="H15" s="59"/>
      <c r="I15" s="59"/>
      <c r="J15" s="59"/>
      <c r="K15" s="59"/>
      <c r="L15" s="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36" ht="20.100000000000001" customHeight="1">
      <c r="A16" s="63" t="s">
        <v>14</v>
      </c>
      <c r="B16" s="63"/>
      <c r="C16" s="63"/>
      <c r="D16" s="63"/>
      <c r="E16" s="14"/>
      <c r="F16" s="14"/>
      <c r="G16" s="60" t="s">
        <v>13</v>
      </c>
      <c r="H16" s="60"/>
      <c r="I16" s="60"/>
      <c r="J16" s="60"/>
      <c r="K16" s="60"/>
      <c r="L16" s="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>
      <c r="A17" s="6"/>
      <c r="B17" s="3"/>
      <c r="C17" s="3"/>
      <c r="D17" s="3"/>
      <c r="E17" s="3"/>
      <c r="F17" s="3"/>
      <c r="G17" s="3"/>
      <c r="H17" s="3"/>
      <c r="I17" s="3"/>
      <c r="J17" s="3"/>
      <c r="L17" s="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>
      <c r="A18" s="7"/>
      <c r="B18" s="3"/>
      <c r="C18" s="3"/>
      <c r="D18" s="3"/>
      <c r="E18" s="3"/>
      <c r="F18" s="3"/>
      <c r="G18" s="32"/>
      <c r="H18" s="3"/>
      <c r="I18" s="3"/>
      <c r="J18" s="3"/>
      <c r="L18" s="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>
      <c r="A19" s="7"/>
      <c r="B19" s="3"/>
      <c r="C19" s="3"/>
      <c r="D19" s="3"/>
      <c r="E19" s="3"/>
      <c r="F19" s="3"/>
      <c r="G19" s="3"/>
      <c r="H19" s="3"/>
      <c r="I19" s="3"/>
      <c r="J19" s="3"/>
      <c r="K19" s="33"/>
      <c r="L19" s="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>
      <c r="A20" s="7"/>
      <c r="B20" s="3"/>
      <c r="C20" s="3"/>
      <c r="D20" s="3"/>
      <c r="E20" s="3"/>
      <c r="F20" s="15"/>
      <c r="G20" s="3"/>
      <c r="H20" s="3"/>
      <c r="I20" s="3"/>
      <c r="J20" s="3"/>
      <c r="K20" s="34"/>
      <c r="L20" s="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>
      <c r="A21" s="7"/>
      <c r="B21" s="3"/>
      <c r="C21" s="3"/>
      <c r="D21" s="3"/>
      <c r="E21" s="3"/>
      <c r="F21" s="3"/>
      <c r="G21" s="3"/>
      <c r="H21" s="3"/>
      <c r="I21" s="3"/>
      <c r="J21" s="3"/>
      <c r="K21" s="15"/>
      <c r="L21" s="3"/>
      <c r="M21" s="13"/>
      <c r="N21" s="3"/>
      <c r="O21" s="3"/>
      <c r="P21" s="1"/>
      <c r="Q21" s="1"/>
      <c r="R21" s="1"/>
      <c r="S21" s="1"/>
      <c r="T21" s="1"/>
      <c r="U21" s="1"/>
      <c r="V21" s="1"/>
    </row>
    <row r="22" spans="1:24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 t="str">
        <f>PROPER(O20)</f>
        <v/>
      </c>
      <c r="P22" s="1"/>
      <c r="Q22" s="1"/>
      <c r="R22" s="1"/>
      <c r="S22" s="1"/>
      <c r="T22" s="1"/>
      <c r="U22" s="1"/>
      <c r="V22" s="1"/>
    </row>
    <row r="23" spans="1:24">
      <c r="A23" s="7"/>
      <c r="B23" s="3"/>
      <c r="C23" s="3"/>
      <c r="D23" s="1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"/>
      <c r="Q23" s="1"/>
      <c r="R23" s="1"/>
      <c r="S23" s="1"/>
      <c r="T23" s="1"/>
      <c r="U23" s="1"/>
      <c r="V23" s="1"/>
    </row>
    <row r="24" spans="1:24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"/>
      <c r="Q24" s="1"/>
      <c r="R24" s="1"/>
      <c r="S24" s="1"/>
      <c r="T24" s="1"/>
      <c r="U24" s="1"/>
      <c r="V24" s="1"/>
    </row>
    <row r="25" spans="1:24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"/>
      <c r="Q25" s="1"/>
      <c r="R25" s="1"/>
      <c r="S25" s="1"/>
      <c r="T25" s="1"/>
      <c r="U25" s="1"/>
      <c r="V25" s="1"/>
    </row>
    <row r="26" spans="1:24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"/>
      <c r="Q26" s="1"/>
      <c r="R26" s="1"/>
      <c r="S26" s="1"/>
      <c r="T26" s="1"/>
      <c r="U26" s="1"/>
      <c r="V26" s="1"/>
    </row>
    <row r="27" spans="1:24">
      <c r="A27" s="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3"/>
      <c r="M27" s="3"/>
      <c r="N27" s="3"/>
      <c r="O27" s="3"/>
      <c r="P27" s="1"/>
      <c r="Q27" s="1"/>
      <c r="R27" s="1"/>
      <c r="S27" s="1"/>
      <c r="T27" s="1"/>
      <c r="U27" s="1"/>
      <c r="V27" s="1"/>
    </row>
    <row r="28" spans="1:24">
      <c r="A28" s="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3"/>
      <c r="M28" s="3"/>
      <c r="N28" s="3"/>
      <c r="O28" s="3"/>
      <c r="P28" s="1"/>
      <c r="Q28" s="1"/>
      <c r="R28" s="1"/>
      <c r="S28" s="1"/>
      <c r="T28" s="1"/>
      <c r="U28" s="1"/>
      <c r="V28" s="1"/>
    </row>
    <row r="29" spans="1:24">
      <c r="A29" s="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3"/>
      <c r="M29" s="3"/>
      <c r="N29" s="3"/>
      <c r="O29" s="3"/>
      <c r="P29" s="1"/>
      <c r="Q29" s="1"/>
      <c r="R29" s="1"/>
      <c r="S29" s="1"/>
      <c r="T29" s="1"/>
      <c r="U29" s="1"/>
      <c r="V29" s="1"/>
    </row>
    <row r="30" spans="1:24">
      <c r="A30" s="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3"/>
      <c r="M30" s="3"/>
      <c r="N30" s="3"/>
      <c r="O30" s="3"/>
      <c r="P30" s="1"/>
      <c r="Q30" s="1"/>
      <c r="R30" s="1"/>
      <c r="S30" s="1"/>
      <c r="T30" s="1"/>
      <c r="U30" s="1"/>
      <c r="V30" s="1"/>
    </row>
    <row r="31" spans="1:24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"/>
      <c r="Q31" s="1"/>
      <c r="R31" s="1"/>
      <c r="S31" s="1"/>
      <c r="T31" s="1"/>
      <c r="U31" s="1"/>
      <c r="V31" s="1"/>
    </row>
    <row r="32" spans="1:24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"/>
      <c r="Q32" s="1"/>
      <c r="R32" s="1"/>
      <c r="S32" s="1"/>
      <c r="T32" s="1"/>
      <c r="U32" s="1"/>
      <c r="V32" s="1"/>
    </row>
    <row r="33" spans="1:2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"/>
      <c r="Q33" s="1"/>
      <c r="R33" s="1"/>
      <c r="S33" s="1"/>
      <c r="T33" s="1"/>
      <c r="U33" s="1"/>
      <c r="V33" s="1"/>
    </row>
    <row r="34" spans="1:2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"/>
      <c r="Q34" s="1"/>
      <c r="R34" s="1"/>
      <c r="S34" s="1"/>
      <c r="T34" s="1"/>
      <c r="U34" s="1"/>
      <c r="V34" s="1"/>
    </row>
    <row r="35" spans="1:2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"/>
      <c r="Q35" s="1"/>
      <c r="R35" s="1"/>
      <c r="S35" s="1"/>
      <c r="T35" s="1"/>
      <c r="U35" s="1"/>
      <c r="V35" s="1"/>
    </row>
    <row r="36" spans="1:2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1"/>
      <c r="Q36" s="1"/>
      <c r="R36" s="1"/>
      <c r="S36" s="1"/>
      <c r="T36" s="1"/>
      <c r="U36" s="1"/>
      <c r="V36" s="1"/>
    </row>
    <row r="37" spans="1:2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"/>
      <c r="Q37" s="1"/>
      <c r="R37" s="1"/>
      <c r="S37" s="1"/>
      <c r="T37" s="1"/>
      <c r="U37" s="1"/>
      <c r="V37" s="1"/>
    </row>
    <row r="38" spans="1:2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"/>
      <c r="Q38" s="1"/>
      <c r="R38" s="1"/>
      <c r="S38" s="1"/>
      <c r="T38" s="1"/>
      <c r="U38" s="1"/>
      <c r="V38" s="1"/>
    </row>
    <row r="39" spans="1:22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1"/>
      <c r="Q39" s="1"/>
      <c r="R39" s="1"/>
      <c r="S39" s="1"/>
      <c r="T39" s="1"/>
      <c r="U39" s="1"/>
      <c r="V39" s="1"/>
    </row>
    <row r="40" spans="1:22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"/>
      <c r="Q40" s="1"/>
      <c r="R40" s="1"/>
      <c r="S40" s="1"/>
      <c r="T40" s="1"/>
      <c r="U40" s="1"/>
      <c r="V40" s="1"/>
    </row>
    <row r="41" spans="1:22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"/>
      <c r="Q41" s="1"/>
      <c r="R41" s="1"/>
      <c r="S41" s="1"/>
      <c r="T41" s="1"/>
      <c r="U41" s="1"/>
      <c r="V41" s="1"/>
    </row>
    <row r="42" spans="1:22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"/>
      <c r="Q42" s="1"/>
      <c r="R42" s="1"/>
      <c r="S42" s="1"/>
      <c r="T42" s="1"/>
      <c r="U42" s="1"/>
      <c r="V42" s="1"/>
    </row>
    <row r="43" spans="1:22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"/>
      <c r="Q43" s="1"/>
      <c r="R43" s="1"/>
      <c r="S43" s="1"/>
      <c r="T43" s="1"/>
      <c r="U43" s="1"/>
      <c r="V43" s="1"/>
    </row>
    <row r="44" spans="1:22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"/>
      <c r="Q44" s="1"/>
      <c r="R44" s="1"/>
      <c r="S44" s="1"/>
      <c r="T44" s="1"/>
      <c r="U44" s="1"/>
      <c r="V44" s="1"/>
    </row>
    <row r="45" spans="1:22">
      <c r="A45" s="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"/>
      <c r="Q45" s="1"/>
      <c r="R45" s="1"/>
      <c r="S45" s="1"/>
      <c r="T45" s="1"/>
      <c r="U45" s="1"/>
      <c r="V45" s="1"/>
    </row>
    <row r="46" spans="1:22">
      <c r="A46" s="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"/>
      <c r="Q46" s="1"/>
      <c r="R46" s="1"/>
      <c r="S46" s="1"/>
      <c r="T46" s="1"/>
      <c r="U46" s="1"/>
      <c r="V46" s="1"/>
    </row>
    <row r="47" spans="1:22">
      <c r="A47" s="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"/>
      <c r="Q47" s="1"/>
      <c r="R47" s="1"/>
      <c r="S47" s="1"/>
      <c r="T47" s="1"/>
      <c r="U47" s="1"/>
      <c r="V47" s="1"/>
    </row>
    <row r="48" spans="1:22">
      <c r="A48" s="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1"/>
      <c r="Q48" s="1"/>
      <c r="R48" s="1"/>
      <c r="S48" s="1"/>
      <c r="T48" s="1"/>
      <c r="U48" s="1"/>
      <c r="V48" s="1"/>
    </row>
    <row r="49" spans="1:22">
      <c r="A49" s="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"/>
      <c r="Q49" s="1"/>
      <c r="R49" s="1"/>
      <c r="S49" s="1"/>
      <c r="T49" s="1"/>
      <c r="U49" s="1"/>
      <c r="V49" s="1"/>
    </row>
  </sheetData>
  <mergeCells count="23">
    <mergeCell ref="F15:K15"/>
    <mergeCell ref="G16:K16"/>
    <mergeCell ref="A14:C14"/>
    <mergeCell ref="K4:K5"/>
    <mergeCell ref="B6:B7"/>
    <mergeCell ref="C6:C7"/>
    <mergeCell ref="A16:D16"/>
    <mergeCell ref="A1:C1"/>
    <mergeCell ref="J1:K1"/>
    <mergeCell ref="A2:K2"/>
    <mergeCell ref="A15:E15"/>
    <mergeCell ref="H4:H5"/>
    <mergeCell ref="H6:H7"/>
    <mergeCell ref="I4:I5"/>
    <mergeCell ref="I6:I7"/>
    <mergeCell ref="J4:J5"/>
    <mergeCell ref="J6:J7"/>
    <mergeCell ref="A4:A6"/>
    <mergeCell ref="A7:A8"/>
    <mergeCell ref="B4:D4"/>
    <mergeCell ref="E4:G4"/>
    <mergeCell ref="E6:E7"/>
    <mergeCell ref="F6:F7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ابو سلامه التيماني</cp:lastModifiedBy>
  <cp:lastPrinted>2019-02-05T07:35:01Z</cp:lastPrinted>
  <dcterms:created xsi:type="dcterms:W3CDTF">2018-03-05T11:33:12Z</dcterms:created>
  <dcterms:modified xsi:type="dcterms:W3CDTF">2020-06-09T06:30:05Z</dcterms:modified>
</cp:coreProperties>
</file>