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902B76E9-A66F-4B5B-92E5-FF5BA4F69E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'11'!$B$1:$I$15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I10" i="1" s="1"/>
  <c r="E11" i="1"/>
  <c r="I11" i="1" s="1"/>
  <c r="E12" i="1"/>
  <c r="I12" i="1" s="1"/>
  <c r="E13" i="1"/>
  <c r="I13" i="1" s="1"/>
  <c r="E9" i="1"/>
  <c r="I9" i="1" s="1"/>
</calcChain>
</file>

<file path=xl/sharedStrings.xml><?xml version="1.0" encoding="utf-8"?>
<sst xmlns="http://schemas.openxmlformats.org/spreadsheetml/2006/main" count="29" uniqueCount="29">
  <si>
    <t xml:space="preserve"> الـمـســـــح الـنـقــــدي - المــوجـودات   (  مليون ريال  )            MONETARY SURVEY : ASSETS ( Million Riyals)     </t>
  </si>
  <si>
    <t xml:space="preserve">Net Foreign Assets   صافي الموجودات الأجنبية </t>
  </si>
  <si>
    <t>Bank Claims on  مطلوبات المصارف من</t>
  </si>
  <si>
    <t>مؤسسة النقد</t>
  </si>
  <si>
    <t>المصارف التجارية</t>
  </si>
  <si>
    <t>المجموع</t>
  </si>
  <si>
    <t xml:space="preserve"> نـهاية الفترة</t>
  </si>
  <si>
    <t>القطاع الخاص</t>
  </si>
  <si>
    <t>SAMA</t>
  </si>
  <si>
    <t>Commercial Banks</t>
  </si>
  <si>
    <t>Total</t>
  </si>
  <si>
    <t>Non-financial Public Sector Enterprises</t>
  </si>
  <si>
    <t>Total Assets</t>
  </si>
  <si>
    <t>End of Period</t>
  </si>
  <si>
    <t>(1+2)</t>
  </si>
  <si>
    <t>(3+4+5+6)</t>
  </si>
  <si>
    <t xml:space="preserve"> Money, Insurance &amp; Prices</t>
  </si>
  <si>
    <t>1- The number has been modefied in accordance with international methodology to exclude central bank bills.</t>
  </si>
  <si>
    <t>1- أرقام معدلة طبقاً للمنهجيات الدولية باستبعاد أذونات البنك المركزي.</t>
  </si>
  <si>
    <t>المصدر: مؤسسة النقد العربي السعودي</t>
  </si>
  <si>
    <t>Source:  SAMA</t>
  </si>
  <si>
    <t>مؤسسات عامة غير مالية</t>
  </si>
  <si>
    <t>إجمالي الموجودات</t>
  </si>
  <si>
    <t>private sector</t>
  </si>
  <si>
    <r>
      <t xml:space="preserve">الحكومة </t>
    </r>
    <r>
      <rPr>
        <vertAlign val="superscript"/>
        <sz val="10"/>
        <color theme="0"/>
        <rFont val="Frutiger LT Arabic 55 Roman"/>
      </rPr>
      <t>1</t>
    </r>
  </si>
  <si>
    <r>
      <t>Government</t>
    </r>
    <r>
      <rPr>
        <vertAlign val="superscript"/>
        <sz val="10"/>
        <color theme="0"/>
        <rFont val="Frutiger LT Arabic 55 Roman"/>
      </rPr>
      <t>1</t>
    </r>
  </si>
  <si>
    <t>جدول 9 - 6</t>
  </si>
  <si>
    <t xml:space="preserve"> Table  9 - 6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</si>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</sst>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000_);\(#,##0.0000\)"/>
    <numFmt numFmtId="166" formatCode="#,##0.00000_);\(#,##0.00000\)"/>
    <numFmt numFmtId="167" formatCode="#,##0.000000000_);\(#,##0.000000000\)"/>
  </numFmts>
  <fonts count="13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Frutiger LT Arabic 45 Light"/>
    </font>
    <font>
      <sz val="12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vertAlign val="superscript"/>
      <sz val="10"/>
      <color theme="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9BA8C2"/>
        <bgColor indexed="9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1"/>
    <xf numFmtId="0" fontId="5" fillId="0" borderId="0" xfId="1" applyFont="1" applyBorder="1" applyAlignment="1" applyProtection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 applyProtection="1">
      <alignment vertical="center"/>
    </xf>
    <xf numFmtId="1" fontId="3" fillId="0" borderId="0" xfId="1" applyNumberFormat="1" applyFont="1" applyFill="1" applyAlignment="1" applyProtection="1">
      <alignment vertical="center"/>
    </xf>
    <xf numFmtId="0" fontId="1" fillId="0" borderId="0" xfId="1" applyFill="1"/>
    <xf numFmtId="37" fontId="2" fillId="0" borderId="0" xfId="1" applyNumberFormat="1" applyFont="1" applyAlignment="1" applyProtection="1">
      <alignment vertical="center"/>
    </xf>
    <xf numFmtId="0" fontId="3" fillId="0" borderId="0" xfId="1" applyFont="1" applyAlignment="1" applyProtection="1">
      <alignment horizontal="right" vertical="center" readingOrder="2"/>
    </xf>
    <xf numFmtId="0" fontId="3" fillId="0" borderId="0" xfId="1" applyFont="1" applyAlignment="1" applyProtection="1">
      <alignment vertical="center" readingOrder="2"/>
    </xf>
    <xf numFmtId="37" fontId="2" fillId="0" borderId="0" xfId="1" applyNumberFormat="1" applyFont="1" applyAlignment="1">
      <alignment vertical="center"/>
    </xf>
    <xf numFmtId="165" fontId="4" fillId="5" borderId="0" xfId="1" applyNumberFormat="1" applyFont="1" applyFill="1" applyAlignment="1" applyProtection="1">
      <alignment horizontal="center" vertical="center"/>
    </xf>
    <xf numFmtId="166" fontId="4" fillId="5" borderId="0" xfId="1" applyNumberFormat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37" fontId="11" fillId="6" borderId="1" xfId="1" applyNumberFormat="1" applyFont="1" applyFill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horizontal="center" vertical="center"/>
    </xf>
    <xf numFmtId="37" fontId="11" fillId="4" borderId="1" xfId="1" applyNumberFormat="1" applyFont="1" applyFill="1" applyBorder="1" applyAlignment="1" applyProtection="1">
      <alignment horizontal="center" vertical="center"/>
    </xf>
    <xf numFmtId="0" fontId="11" fillId="6" borderId="1" xfId="1" applyNumberFormat="1" applyFont="1" applyFill="1" applyBorder="1" applyAlignment="1" applyProtection="1">
      <alignment horizontal="center" vertical="center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37" fontId="11" fillId="6" borderId="1" xfId="1" applyNumberFormat="1" applyFont="1" applyFill="1" applyBorder="1" applyAlignment="1">
      <alignment horizontal="center" vertical="center"/>
    </xf>
    <xf numFmtId="37" fontId="3" fillId="0" borderId="0" xfId="1" applyNumberFormat="1" applyFont="1" applyAlignment="1" applyProtection="1">
      <alignment vertical="center" readingOrder="2"/>
    </xf>
    <xf numFmtId="167" fontId="2" fillId="0" borderId="0" xfId="1" applyNumberFormat="1" applyFont="1" applyAlignment="1" applyProtection="1">
      <alignment vertical="center"/>
    </xf>
    <xf numFmtId="0" fontId="9" fillId="0" borderId="5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 wrapText="1" readingOrder="2"/>
    </xf>
    <xf numFmtId="0" fontId="9" fillId="0" borderId="0" xfId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right" vertical="center" wrapText="1" readingOrder="2"/>
    </xf>
    <xf numFmtId="0" fontId="8" fillId="0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37" fontId="10" fillId="2" borderId="6" xfId="1" applyNumberFormat="1" applyFont="1" applyFill="1" applyBorder="1" applyAlignment="1" applyProtection="1">
      <alignment horizontal="center" vertical="center"/>
    </xf>
    <xf numFmtId="37" fontId="10" fillId="2" borderId="11" xfId="1" applyNumberFormat="1" applyFont="1" applyFill="1" applyBorder="1" applyAlignment="1" applyProtection="1">
      <alignment horizontal="center" vertical="center"/>
    </xf>
    <xf numFmtId="37" fontId="10" fillId="2" borderId="7" xfId="1" applyNumberFormat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7" fillId="0" borderId="0" xfId="2" applyFont="1" applyBorder="1" applyAlignment="1">
      <alignment horizontal="left" vertical="center" wrapText="1" readingOrder="2"/>
    </xf>
    <xf numFmtId="37" fontId="11" fillId="4" borderId="1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left" vertical="center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49"/>
  <sheetViews>
    <sheetView showGridLines="0" rightToLeft="1" tabSelected="1" zoomScale="90" zoomScaleNormal="90" workbookViewId="0">
      <selection activeCell="K11" sqref="K11"/>
    </sheetView>
  </sheetViews>
  <sheetFormatPr defaultColWidth="8.69140625" defaultRowHeight="20.100000000000001" customHeight="1"/>
  <cols>
    <col min="1" max="1" width="7.421875E-2" style="4" customWidth="1"/>
    <col min="2" max="2" width="9.4609375" style="4" customWidth="1"/>
    <col min="3" max="5" width="11" style="4" customWidth="1"/>
    <col min="6" max="6" width="10.07421875" style="4" customWidth="1"/>
    <col min="7" max="7" width="11.07421875" style="4" customWidth="1"/>
    <col min="8" max="8" width="14.84375" style="4" customWidth="1"/>
    <col min="9" max="9" width="10.61328125" style="4" customWidth="1"/>
    <col min="10" max="10" width="9.15234375" style="4" bestFit="1" customWidth="1"/>
    <col min="11" max="11" width="8.69140625" style="4"/>
    <col min="12" max="12" width="9.69140625" style="4" customWidth="1"/>
    <col min="13" max="13" width="8.69140625" style="4"/>
    <col min="14" max="14" width="2" style="4" customWidth="1"/>
    <col min="15" max="16384" width="8.69140625" style="4"/>
  </cols>
  <sheetData>
    <row r="1" spans="1:27" ht="20.100000000000001" customHeight="1">
      <c r="A1" s="1"/>
      <c r="B1" s="38" t="s">
        <v>28</v>
      </c>
      <c r="C1" s="38"/>
      <c r="D1" s="2"/>
      <c r="E1" s="2"/>
      <c r="F1" s="2"/>
      <c r="G1" s="2"/>
      <c r="H1" s="52" t="s">
        <v>16</v>
      </c>
      <c r="I1" s="52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9.25" customHeight="1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100000000000001" customHeight="1">
      <c r="A3" s="1"/>
      <c r="B3" s="21" t="s">
        <v>26</v>
      </c>
      <c r="C3" s="5"/>
      <c r="D3" s="5"/>
      <c r="E3" s="5"/>
      <c r="F3" s="5"/>
      <c r="G3" s="5"/>
      <c r="H3" s="5"/>
      <c r="I3" s="21" t="s">
        <v>27</v>
      </c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0.100000000000001" customHeight="1">
      <c r="A4" s="6"/>
      <c r="B4" s="42" t="s">
        <v>6</v>
      </c>
      <c r="C4" s="45" t="s">
        <v>1</v>
      </c>
      <c r="D4" s="46"/>
      <c r="E4" s="47"/>
      <c r="F4" s="45" t="s">
        <v>2</v>
      </c>
      <c r="G4" s="46"/>
      <c r="H4" s="47"/>
      <c r="I4" s="50" t="s">
        <v>22</v>
      </c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7" ht="20.100000000000001" customHeight="1">
      <c r="A5" s="6"/>
      <c r="B5" s="43"/>
      <c r="C5" s="29" t="s">
        <v>3</v>
      </c>
      <c r="D5" s="29" t="s">
        <v>4</v>
      </c>
      <c r="E5" s="29" t="s">
        <v>5</v>
      </c>
      <c r="F5" s="30" t="s">
        <v>7</v>
      </c>
      <c r="G5" s="30" t="s">
        <v>24</v>
      </c>
      <c r="H5" s="31" t="s">
        <v>21</v>
      </c>
      <c r="I5" s="51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ht="20.100000000000001" customHeight="1">
      <c r="A6" s="6"/>
      <c r="B6" s="44"/>
      <c r="C6" s="40" t="s">
        <v>8</v>
      </c>
      <c r="D6" s="40" t="s">
        <v>9</v>
      </c>
      <c r="E6" s="28" t="s">
        <v>10</v>
      </c>
      <c r="F6" s="40" t="s">
        <v>23</v>
      </c>
      <c r="G6" s="40" t="s">
        <v>25</v>
      </c>
      <c r="H6" s="40" t="s">
        <v>11</v>
      </c>
      <c r="I6" s="28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0.100000000000001" customHeight="1">
      <c r="A7" s="6"/>
      <c r="B7" s="48" t="s">
        <v>13</v>
      </c>
      <c r="C7" s="41"/>
      <c r="D7" s="41"/>
      <c r="E7" s="27" t="s">
        <v>14</v>
      </c>
      <c r="F7" s="41"/>
      <c r="G7" s="41"/>
      <c r="H7" s="41"/>
      <c r="I7" s="27" t="s">
        <v>15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0.100000000000001" customHeight="1">
      <c r="A8" s="6"/>
      <c r="B8" s="49"/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0.100000000000001" customHeight="1">
      <c r="A9" s="1"/>
      <c r="B9" s="25">
        <v>2015</v>
      </c>
      <c r="C9" s="22">
        <v>2283381.6377633</v>
      </c>
      <c r="D9" s="22">
        <v>222627</v>
      </c>
      <c r="E9" s="32">
        <f>C9+D9</f>
        <v>2506008.6377633</v>
      </c>
      <c r="F9" s="22">
        <v>1384858</v>
      </c>
      <c r="G9" s="22">
        <v>86157.633000000002</v>
      </c>
      <c r="H9" s="22">
        <v>38986</v>
      </c>
      <c r="I9" s="32">
        <f>E9+F9+G9+H9</f>
        <v>4016010.2707632999</v>
      </c>
      <c r="J9" s="15"/>
      <c r="K9" s="3"/>
      <c r="L9" s="8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7"/>
    </row>
    <row r="10" spans="1:27" ht="20.100000000000001" customHeight="1">
      <c r="A10" s="1"/>
      <c r="B10" s="23">
        <v>2016</v>
      </c>
      <c r="C10" s="24">
        <v>1982347.6743820501</v>
      </c>
      <c r="D10" s="24">
        <v>137730</v>
      </c>
      <c r="E10" s="53">
        <f t="shared" ref="E10:E13" si="0">C10+D10</f>
        <v>2120077.6743820501</v>
      </c>
      <c r="F10" s="24">
        <v>1417920</v>
      </c>
      <c r="G10" s="24">
        <v>178416.26798044</v>
      </c>
      <c r="H10" s="24">
        <v>55336</v>
      </c>
      <c r="I10" s="53">
        <f t="shared" ref="I10:I13" si="1">E10+F10+G10+H10</f>
        <v>3771749.9423624901</v>
      </c>
      <c r="J10" s="3"/>
      <c r="K10" s="3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7"/>
    </row>
    <row r="11" spans="1:27" ht="20.100000000000001" customHeight="1">
      <c r="A11" s="1"/>
      <c r="B11" s="25">
        <v>2017</v>
      </c>
      <c r="C11" s="22">
        <v>1833354.5581483601</v>
      </c>
      <c r="D11" s="22">
        <v>142938</v>
      </c>
      <c r="E11" s="32">
        <f t="shared" si="0"/>
        <v>1976292.5581483601</v>
      </c>
      <c r="F11" s="22">
        <v>1405210</v>
      </c>
      <c r="G11" s="22">
        <v>254545</v>
      </c>
      <c r="H11" s="22">
        <v>53823</v>
      </c>
      <c r="I11" s="32">
        <f t="shared" si="1"/>
        <v>3689870.5581483599</v>
      </c>
      <c r="J11" s="10"/>
      <c r="K11" s="10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7"/>
    </row>
    <row r="12" spans="1:27" ht="20.100000000000001" customHeight="1">
      <c r="A12" s="1"/>
      <c r="B12" s="23">
        <v>2018</v>
      </c>
      <c r="C12" s="24">
        <v>1835865.6423148403</v>
      </c>
      <c r="D12" s="24">
        <v>120899</v>
      </c>
      <c r="E12" s="53">
        <f t="shared" si="0"/>
        <v>1956764.6423148403</v>
      </c>
      <c r="F12" s="24">
        <v>1445252</v>
      </c>
      <c r="G12" s="24">
        <v>305154</v>
      </c>
      <c r="H12" s="24">
        <v>53765</v>
      </c>
      <c r="I12" s="53">
        <f t="shared" si="1"/>
        <v>3760935.6423148401</v>
      </c>
      <c r="J12" s="3"/>
      <c r="K12" s="3"/>
      <c r="L12" s="7"/>
      <c r="M12" s="7"/>
      <c r="N12" s="7"/>
      <c r="O12" s="7"/>
      <c r="P12" s="7"/>
      <c r="Q12" s="7"/>
      <c r="R12" s="7"/>
      <c r="S12" s="9"/>
      <c r="T12" s="9"/>
      <c r="U12" s="9"/>
      <c r="V12" s="9"/>
      <c r="W12" s="9"/>
      <c r="X12" s="9"/>
      <c r="Y12" s="9"/>
      <c r="Z12" s="9"/>
      <c r="AA12" s="7"/>
    </row>
    <row r="13" spans="1:27" s="14" customFormat="1" ht="20.100000000000001" customHeight="1">
      <c r="A13" s="11"/>
      <c r="B13" s="25">
        <v>2019</v>
      </c>
      <c r="C13" s="22">
        <v>1852626</v>
      </c>
      <c r="D13" s="22">
        <v>70475</v>
      </c>
      <c r="E13" s="32">
        <f t="shared" si="0"/>
        <v>1923101</v>
      </c>
      <c r="F13" s="22">
        <v>1546519</v>
      </c>
      <c r="G13" s="22">
        <v>383672</v>
      </c>
      <c r="H13" s="22">
        <v>61646</v>
      </c>
      <c r="I13" s="32">
        <f t="shared" si="1"/>
        <v>3914938</v>
      </c>
      <c r="J13" s="10"/>
      <c r="K13" s="10"/>
      <c r="L13" s="12"/>
      <c r="M13" s="12"/>
      <c r="N13" s="12"/>
      <c r="O13" s="12"/>
      <c r="P13" s="12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2"/>
    </row>
    <row r="14" spans="1:27" s="14" customFormat="1" ht="20.100000000000001" customHeight="1">
      <c r="A14" s="11"/>
      <c r="B14" s="35" t="s">
        <v>19</v>
      </c>
      <c r="C14" s="35"/>
      <c r="D14" s="35"/>
      <c r="E14" s="19"/>
      <c r="F14" s="19"/>
      <c r="G14" s="19"/>
      <c r="H14" s="54" t="s">
        <v>20</v>
      </c>
      <c r="I14" s="54"/>
      <c r="J14" s="19"/>
      <c r="K14" s="20"/>
      <c r="M14" s="12"/>
      <c r="N14" s="12"/>
      <c r="O14" s="12"/>
      <c r="P14" s="12"/>
      <c r="Q14" s="12"/>
      <c r="R14" s="12"/>
      <c r="S14" s="13"/>
      <c r="T14" s="13"/>
      <c r="U14" s="13"/>
      <c r="V14" s="13"/>
      <c r="W14" s="13"/>
      <c r="X14" s="13"/>
      <c r="Y14" s="13"/>
      <c r="Z14" s="13"/>
      <c r="AA14" s="12"/>
    </row>
    <row r="15" spans="1:27" ht="27" customHeight="1">
      <c r="A15" s="1"/>
      <c r="B15" s="36" t="s">
        <v>18</v>
      </c>
      <c r="C15" s="36"/>
      <c r="D15" s="36"/>
      <c r="E15" s="36"/>
      <c r="F15" s="37" t="s">
        <v>17</v>
      </c>
      <c r="G15" s="37"/>
      <c r="H15" s="37"/>
      <c r="I15" s="37"/>
      <c r="J15" s="3"/>
      <c r="K15" s="15"/>
      <c r="L15" s="15"/>
      <c r="M15" s="15"/>
      <c r="N15" s="15"/>
      <c r="O15" s="15"/>
      <c r="P15" s="15"/>
      <c r="Q15" s="15"/>
      <c r="R15" s="15"/>
      <c r="S15" s="1"/>
      <c r="T15" s="1"/>
      <c r="U15" s="1"/>
      <c r="V15" s="1"/>
      <c r="W15" s="1"/>
      <c r="X15" s="1"/>
      <c r="Y15" s="1"/>
      <c r="Z15" s="1"/>
    </row>
    <row r="16" spans="1:27" ht="20.100000000000001" customHeight="1">
      <c r="A16" s="1"/>
      <c r="B16" s="7"/>
      <c r="C16" s="3"/>
      <c r="D16" s="3"/>
      <c r="E16" s="3"/>
      <c r="F16" s="3"/>
      <c r="G16" s="3"/>
      <c r="H16" s="3"/>
      <c r="I16" s="16"/>
      <c r="J16" s="3"/>
      <c r="K16" s="15"/>
      <c r="L16" s="15"/>
      <c r="M16" s="15"/>
      <c r="N16" s="15"/>
      <c r="O16" s="15"/>
      <c r="P16" s="15"/>
      <c r="Q16" s="15"/>
      <c r="R16" s="15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>
      <c r="A17" s="1"/>
      <c r="B17" s="7"/>
      <c r="C17" s="3"/>
      <c r="D17" s="3"/>
      <c r="E17" s="1"/>
      <c r="F17" s="3"/>
      <c r="H17" s="17"/>
      <c r="I17" s="33"/>
      <c r="J17" s="3"/>
      <c r="K17" s="15"/>
      <c r="L17" s="15"/>
      <c r="M17" s="15"/>
      <c r="N17" s="15"/>
      <c r="O17" s="15"/>
      <c r="P17" s="15"/>
      <c r="Q17" s="15"/>
      <c r="R17" s="15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>
      <c r="A18" s="1"/>
      <c r="B18" s="7"/>
      <c r="C18" s="1"/>
      <c r="D18" s="3"/>
      <c r="E18" s="1"/>
      <c r="F18" s="3"/>
      <c r="G18" s="1"/>
      <c r="H18" s="3"/>
      <c r="I18" s="3"/>
      <c r="J18" s="3"/>
      <c r="K18" s="15"/>
      <c r="L18" s="15"/>
      <c r="M18" s="15"/>
      <c r="N18" s="15"/>
      <c r="O18" s="15"/>
      <c r="P18" s="15"/>
      <c r="Q18" s="15"/>
      <c r="R18" s="15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>
      <c r="A19" s="1"/>
      <c r="B19" s="7"/>
      <c r="C19" s="1"/>
      <c r="D19" s="3"/>
      <c r="E19" s="1"/>
      <c r="F19" s="1"/>
      <c r="G19" s="3"/>
      <c r="H19" s="3"/>
      <c r="I19" s="34"/>
      <c r="J19" s="3"/>
      <c r="K19" s="15"/>
      <c r="L19" s="15"/>
      <c r="M19" s="15"/>
      <c r="N19" s="15"/>
      <c r="O19" s="15"/>
      <c r="P19" s="15"/>
      <c r="Q19" s="15"/>
      <c r="R19" s="15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>
      <c r="A20" s="1"/>
      <c r="B20" s="7"/>
      <c r="C20" s="1"/>
      <c r="D20" s="3"/>
      <c r="E20" s="1"/>
      <c r="F20" s="1"/>
      <c r="G20" s="3"/>
      <c r="H20" s="3"/>
      <c r="I20" s="3"/>
      <c r="J20" s="3"/>
      <c r="K20" s="15"/>
      <c r="L20" s="15"/>
      <c r="M20" s="15"/>
      <c r="N20" s="15"/>
      <c r="O20" s="15"/>
      <c r="P20" s="15"/>
      <c r="Q20" s="15"/>
      <c r="R20" s="15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>
      <c r="A21" s="1"/>
      <c r="B21" s="7"/>
      <c r="C21" s="1"/>
      <c r="D21" s="3"/>
      <c r="E21" s="1"/>
      <c r="F21" s="1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>
      <c r="A22" s="1"/>
      <c r="B22" s="7"/>
      <c r="C22" s="1"/>
      <c r="D22" s="3"/>
      <c r="E22" s="1"/>
      <c r="F22" s="1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>
      <c r="A23" s="1"/>
      <c r="B23" s="7"/>
      <c r="C23" s="1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>
      <c r="A24" s="1"/>
      <c r="B24" s="7"/>
      <c r="C24" s="18"/>
      <c r="D24" s="18"/>
      <c r="E24" s="18"/>
      <c r="F24" s="18"/>
      <c r="G24" s="18"/>
      <c r="H24" s="18"/>
      <c r="I24" s="18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>
      <c r="A25" s="1"/>
      <c r="B25" s="7"/>
      <c r="C25" s="18"/>
      <c r="D25" s="18"/>
      <c r="E25" s="18"/>
      <c r="F25" s="18"/>
      <c r="G25" s="18"/>
      <c r="H25" s="18"/>
      <c r="I25" s="18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>
      <c r="A26" s="1"/>
      <c r="B26" s="7"/>
      <c r="C26" s="18"/>
      <c r="D26" s="18"/>
      <c r="E26" s="18"/>
      <c r="F26" s="18"/>
      <c r="G26" s="18"/>
      <c r="H26" s="18"/>
      <c r="I26" s="18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>
      <c r="A27" s="1"/>
      <c r="B27" s="7"/>
      <c r="C27" s="18"/>
      <c r="D27" s="18"/>
      <c r="E27" s="18"/>
      <c r="F27" s="18"/>
      <c r="G27" s="18"/>
      <c r="H27" s="18"/>
      <c r="I27" s="18"/>
      <c r="J27" s="3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>
      <c r="A28" s="1"/>
      <c r="B28" s="7"/>
      <c r="C28" s="1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>
      <c r="A29" s="1"/>
      <c r="B29" s="7"/>
      <c r="C29" s="1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>
      <c r="A30" s="1"/>
      <c r="B30" s="7"/>
      <c r="C30" s="1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>
      <c r="A31" s="1"/>
      <c r="B31" s="7"/>
      <c r="C31" s="1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>
      <c r="A32" s="1"/>
      <c r="B32" s="7"/>
      <c r="C32" s="1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>
      <c r="A33" s="1"/>
      <c r="B33" s="7"/>
      <c r="C33" s="1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>
      <c r="A34" s="1"/>
      <c r="B34" s="7"/>
      <c r="C34" s="1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>
      <c r="A35" s="1"/>
      <c r="B35" s="7"/>
      <c r="C35" s="1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>
      <c r="A36" s="1"/>
      <c r="B36" s="7"/>
      <c r="C36" s="1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>
      <c r="A37" s="1"/>
      <c r="B37" s="7"/>
      <c r="C37" s="1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>
      <c r="A38" s="1"/>
      <c r="B38" s="7"/>
      <c r="C38" s="1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>
      <c r="A39" s="1"/>
      <c r="B39" s="7"/>
      <c r="C39" s="1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>
      <c r="A40" s="1"/>
      <c r="B40" s="7"/>
      <c r="C40" s="1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>
      <c r="A41" s="1"/>
      <c r="B41" s="7"/>
      <c r="C41" s="1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>
      <c r="A42" s="1"/>
      <c r="B42" s="7"/>
      <c r="C42" s="1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>
      <c r="A43" s="1"/>
      <c r="B43" s="7"/>
      <c r="C43" s="1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>
      <c r="A44" s="1"/>
      <c r="B44" s="7"/>
      <c r="C44" s="1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>
      <c r="A45" s="1"/>
      <c r="B45" s="7"/>
      <c r="C45" s="1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>
      <c r="A46" s="1"/>
      <c r="B46" s="7"/>
      <c r="C46" s="1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>
      <c r="A47" s="1"/>
      <c r="B47" s="7"/>
      <c r="C47" s="1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>
      <c r="A48" s="1"/>
      <c r="B48" s="7"/>
      <c r="C48" s="1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>
      <c r="A49" s="1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</sheetData>
  <mergeCells count="17">
    <mergeCell ref="H14:I14"/>
    <mergeCell ref="B14:D14"/>
    <mergeCell ref="B15:E15"/>
    <mergeCell ref="F15:I15"/>
    <mergeCell ref="B1:C1"/>
    <mergeCell ref="B2:I2"/>
    <mergeCell ref="C6:C7"/>
    <mergeCell ref="D6:D7"/>
    <mergeCell ref="H1:I1"/>
    <mergeCell ref="B4:B6"/>
    <mergeCell ref="F6:F7"/>
    <mergeCell ref="G6:G7"/>
    <mergeCell ref="H6:H7"/>
    <mergeCell ref="C4:E4"/>
    <mergeCell ref="F4:H4"/>
    <mergeCell ref="B7:B8"/>
    <mergeCell ref="I4:I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2019-02-05T07:34:44Z</cp:lastPrinted>
  <dcterms:created xsi:type="dcterms:W3CDTF">2018-03-05T11:32:39Z</dcterms:created>
  <dcterms:modified xsi:type="dcterms:W3CDTF">2020-06-09T06:27:31Z</dcterms:modified>
</cp:coreProperties>
</file>