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hawi\Desktop\الكتاب الاحصائي 55\المالية والتامين والاسعار 9\مؤسسة النقد\"/>
    </mc:Choice>
  </mc:AlternateContent>
  <bookViews>
    <workbookView xWindow="0" yWindow="0" windowWidth="28800" windowHeight="15600"/>
  </bookViews>
  <sheets>
    <sheet name="4" sheetId="1" r:id="rId1"/>
  </sheets>
  <externalReferences>
    <externalReference r:id="rId2"/>
  </externalReferences>
  <definedNames>
    <definedName name="\0">#REF!</definedName>
    <definedName name="\66">'[1](2)'!#REF!</definedName>
    <definedName name="\L">#REF!</definedName>
    <definedName name="_118__123Graph_CCHART_2" hidden="1">#REF!</definedName>
    <definedName name="_134__123Graph_XCHART_1" hidden="1">#REF!</definedName>
    <definedName name="_150__123Graph_XCHART_3" hidden="1">#REF!</definedName>
    <definedName name="_16__123Graph_ACHART_1" hidden="1">#REF!</definedName>
    <definedName name="_32__123Graph_ACHART_3" hidden="1">#REF!</definedName>
    <definedName name="_48__123Graph_BCHART_1" hidden="1">#REF!</definedName>
    <definedName name="_77__123Graph_BCHART_2" hidden="1">#REF!</definedName>
    <definedName name="_78__123Graph_BCHART_4" hidden="1">#REF!</definedName>
    <definedName name="_93__123Graph_CCHART_1" hidden="1">#REF!</definedName>
    <definedName name="_L">#REF!</definedName>
    <definedName name="Consolidated">#REF!</definedName>
    <definedName name="COUNTER">#REF!</definedName>
    <definedName name="D">#REF!</definedName>
    <definedName name="LOOP">#REF!</definedName>
    <definedName name="_xlnm.Print_Area" localSheetId="0">'4'!$A$1:$N$13</definedName>
    <definedName name="STOP">#REF!</definedName>
    <definedName name="ل54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7" i="1"/>
  <c r="K8" i="1"/>
  <c r="K9" i="1"/>
  <c r="K10" i="1"/>
  <c r="K11" i="1"/>
  <c r="K7" i="1"/>
</calcChain>
</file>

<file path=xl/sharedStrings.xml><?xml version="1.0" encoding="utf-8"?>
<sst xmlns="http://schemas.openxmlformats.org/spreadsheetml/2006/main" count="35" uniqueCount="35">
  <si>
    <t>الفترة
Period</t>
  </si>
  <si>
    <t>التأمين العام                              General Insurance</t>
  </si>
  <si>
    <t>الطيران</t>
  </si>
  <si>
    <t>الطاقة</t>
  </si>
  <si>
    <t>الهندسي</t>
  </si>
  <si>
    <t>البحري</t>
  </si>
  <si>
    <t>الممتلكات</t>
  </si>
  <si>
    <t>الحوادث والمسئوليات</t>
  </si>
  <si>
    <t>المركبات</t>
  </si>
  <si>
    <t>أخرى</t>
  </si>
  <si>
    <t xml:space="preserve">المجموع </t>
  </si>
  <si>
    <t>الحماية والادخار</t>
  </si>
  <si>
    <t>الصحي</t>
  </si>
  <si>
    <t xml:space="preserve">الإجمالي </t>
  </si>
  <si>
    <t xml:space="preserve">Aviation </t>
  </si>
  <si>
    <t xml:space="preserve">Energy </t>
  </si>
  <si>
    <t>Engineering</t>
  </si>
  <si>
    <t xml:space="preserve">Marine </t>
  </si>
  <si>
    <t xml:space="preserve">Property/ Fire </t>
  </si>
  <si>
    <t>Accident and Liability</t>
  </si>
  <si>
    <t xml:space="preserve">Motor </t>
  </si>
  <si>
    <t xml:space="preserve">Other </t>
  </si>
  <si>
    <t xml:space="preserve">Total </t>
  </si>
  <si>
    <t xml:space="preserve"> Protection and Saving</t>
  </si>
  <si>
    <t xml:space="preserve">Health </t>
  </si>
  <si>
    <t xml:space="preserve"> Total</t>
  </si>
  <si>
    <t xml:space="preserve"> Money, Insurance &amp; Prices</t>
  </si>
  <si>
    <t>المصدر: مؤسسة النقد العربي السعودي</t>
  </si>
  <si>
    <t>Source:  SAMA</t>
  </si>
  <si>
    <t>جدول  9 - 23</t>
  </si>
  <si>
    <t>Table  9 - 23</t>
  </si>
  <si>
    <t>1- صافي الأقساط المكتتب بها مطروحاً منه التغير في احتياطي الأقساط غير المكتسبة.</t>
  </si>
  <si>
    <t>1-  Net Written Premiums (NWP) minus the change in net unearned premiums reserve.</t>
  </si>
  <si>
    <r>
      <t xml:space="preserve">                       صافي الأقساط المكتسبة حسب نوع النشاط  ( ألف ريال )</t>
    </r>
    <r>
      <rPr>
        <vertAlign val="superscript"/>
        <sz val="12"/>
        <color rgb="FF474D9B"/>
        <rFont val="Frutiger LT Arabic 45 Light"/>
      </rPr>
      <t>1</t>
    </r>
    <r>
      <rPr>
        <sz val="12"/>
        <color rgb="FF474D9B"/>
        <rFont val="Frutiger LT Arabic 45 Light"/>
      </rPr>
      <t xml:space="preserve">                                                       </t>
    </r>
    <r>
      <rPr>
        <vertAlign val="superscript"/>
        <sz val="12"/>
        <color rgb="FF474D9B"/>
        <rFont val="Frutiger LT Arabic 45 Light"/>
      </rPr>
      <t>1</t>
    </r>
    <r>
      <rPr>
        <sz val="12"/>
        <color rgb="FF474D9B"/>
        <rFont val="Frutiger LT Arabic 45 Light"/>
      </rPr>
      <t xml:space="preserve"> Net Earned Premium by Line of Business ( Thousand Riyals ) </t>
    </r>
  </si>
  <si>
    <t>المالية والتأمين والاسعار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</si>
</sst>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);\(#,##0.0\)"/>
    <numFmt numFmtId="165" formatCode="#,##0_ ;[Red]\-#,##0\ "/>
  </numFmts>
  <fonts count="14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2"/>
      <name val="Times New Roman"/>
      <family val="1"/>
    </font>
    <font>
      <b/>
      <sz val="11"/>
      <name val="Frutiger LT Arabic 45 Light"/>
    </font>
    <font>
      <sz val="14"/>
      <name val="Times New Roman"/>
      <family val="1"/>
    </font>
    <font>
      <sz val="10"/>
      <name val="Arial (Arabic)"/>
      <charset val="178"/>
    </font>
    <font>
      <sz val="10"/>
      <color rgb="FF31869B"/>
      <name val="Frutiger LT Arabic 55 Roman"/>
    </font>
    <font>
      <sz val="12"/>
      <name val="Times New Roman"/>
      <family val="1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0"/>
      <name val="Frutiger LT Arabic 55 Roman"/>
    </font>
    <font>
      <b/>
      <sz val="10"/>
      <name val="Times New Roman"/>
      <family val="1"/>
    </font>
    <font>
      <vertAlign val="superscript"/>
      <sz val="12"/>
      <color rgb="FF474D9B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5">
    <xf numFmtId="0" fontId="0" fillId="0" borderId="0"/>
    <xf numFmtId="0" fontId="1" fillId="0" borderId="0"/>
    <xf numFmtId="164" fontId="4" fillId="0" borderId="0"/>
    <xf numFmtId="0" fontId="5" fillId="0" borderId="0"/>
    <xf numFmtId="0" fontId="7" fillId="0" borderId="0"/>
  </cellStyleXfs>
  <cellXfs count="39">
    <xf numFmtId="0" fontId="0" fillId="0" borderId="0" xfId="0"/>
    <xf numFmtId="0" fontId="2" fillId="2" borderId="0" xfId="1" applyFont="1" applyFill="1" applyBorder="1" applyAlignment="1" applyProtection="1">
      <alignment vertical="top"/>
    </xf>
    <xf numFmtId="0" fontId="0" fillId="3" borderId="0" xfId="0" applyFill="1"/>
    <xf numFmtId="0" fontId="3" fillId="2" borderId="0" xfId="1" applyFont="1" applyFill="1" applyBorder="1" applyAlignment="1" applyProtection="1">
      <alignment horizontal="right"/>
    </xf>
    <xf numFmtId="0" fontId="10" fillId="4" borderId="3" xfId="1" applyFont="1" applyFill="1" applyBorder="1" applyAlignment="1" applyProtection="1">
      <alignment horizontal="center" vertical="center"/>
    </xf>
    <xf numFmtId="0" fontId="10" fillId="4" borderId="3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 applyProtection="1">
      <alignment horizontal="center" vertical="center"/>
    </xf>
    <xf numFmtId="0" fontId="10" fillId="4" borderId="2" xfId="1" applyFont="1" applyFill="1" applyBorder="1" applyAlignment="1">
      <alignment horizontal="center" vertical="center"/>
    </xf>
    <xf numFmtId="0" fontId="10" fillId="4" borderId="2" xfId="1" applyFont="1" applyFill="1" applyBorder="1" applyAlignment="1" applyProtection="1">
      <alignment horizontal="center" vertical="center" wrapText="1"/>
    </xf>
    <xf numFmtId="0" fontId="1" fillId="7" borderId="0" xfId="1" applyFill="1"/>
    <xf numFmtId="165" fontId="12" fillId="3" borderId="0" xfId="2" applyNumberFormat="1" applyFont="1" applyFill="1" applyBorder="1" applyAlignment="1" applyProtection="1">
      <alignment horizontal="center"/>
    </xf>
    <xf numFmtId="0" fontId="0" fillId="3" borderId="0" xfId="0" applyFill="1" applyAlignment="1">
      <alignment readingOrder="2"/>
    </xf>
    <xf numFmtId="0" fontId="9" fillId="0" borderId="0" xfId="4" applyFont="1" applyFill="1" applyBorder="1" applyAlignment="1">
      <alignment horizontal="left" vertical="center"/>
    </xf>
    <xf numFmtId="165" fontId="11" fillId="6" borderId="1" xfId="2" applyNumberFormat="1" applyFont="1" applyFill="1" applyBorder="1" applyAlignment="1" applyProtection="1">
      <alignment horizontal="center" vertical="center"/>
    </xf>
    <xf numFmtId="165" fontId="11" fillId="5" borderId="1" xfId="2" applyNumberFormat="1" applyFont="1" applyFill="1" applyBorder="1" applyAlignment="1" applyProtection="1">
      <alignment horizontal="center" vertical="center"/>
    </xf>
    <xf numFmtId="0" fontId="6" fillId="0" borderId="0" xfId="3" applyFont="1" applyBorder="1" applyAlignment="1">
      <alignment horizontal="left" vertical="center" wrapText="1" readingOrder="2"/>
    </xf>
    <xf numFmtId="0" fontId="10" fillId="4" borderId="1" xfId="1" applyFont="1" applyFill="1" applyBorder="1" applyAlignment="1" applyProtection="1">
      <alignment horizontal="center" vertical="center" wrapText="1"/>
    </xf>
    <xf numFmtId="0" fontId="10" fillId="4" borderId="1" xfId="1" applyFont="1" applyFill="1" applyBorder="1" applyAlignment="1" applyProtection="1">
      <alignment horizontal="center" vertical="center"/>
    </xf>
    <xf numFmtId="0" fontId="8" fillId="0" borderId="0" xfId="4" applyFont="1" applyFill="1" applyBorder="1" applyAlignment="1">
      <alignment horizontal="right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/>
    </xf>
    <xf numFmtId="0" fontId="10" fillId="4" borderId="2" xfId="1" applyFont="1" applyFill="1" applyBorder="1" applyAlignment="1" applyProtection="1">
      <alignment horizontal="center" vertical="center"/>
    </xf>
    <xf numFmtId="0" fontId="11" fillId="5" borderId="5" xfId="0" applyNumberFormat="1" applyFont="1" applyFill="1" applyBorder="1" applyAlignment="1" applyProtection="1">
      <alignment horizontal="center" vertical="center"/>
    </xf>
    <xf numFmtId="0" fontId="11" fillId="5" borderId="6" xfId="0" applyNumberFormat="1" applyFont="1" applyFill="1" applyBorder="1" applyAlignment="1" applyProtection="1">
      <alignment horizontal="center" vertical="center"/>
    </xf>
    <xf numFmtId="0" fontId="6" fillId="0" borderId="0" xfId="3" applyFont="1" applyBorder="1" applyAlignment="1">
      <alignment horizontal="right" vertical="center" wrapText="1" readingOrder="2"/>
    </xf>
    <xf numFmtId="0" fontId="9" fillId="0" borderId="4" xfId="4" applyFont="1" applyFill="1" applyBorder="1" applyAlignment="1">
      <alignment horizontal="right" vertical="center"/>
    </xf>
    <xf numFmtId="0" fontId="11" fillId="6" borderId="5" xfId="0" applyNumberFormat="1" applyFont="1" applyFill="1" applyBorder="1" applyAlignment="1" applyProtection="1">
      <alignment horizontal="center" vertical="center"/>
    </xf>
    <xf numFmtId="0" fontId="11" fillId="6" borderId="6" xfId="0" applyNumberFormat="1" applyFont="1" applyFill="1" applyBorder="1" applyAlignment="1" applyProtection="1">
      <alignment horizontal="center" vertical="center"/>
    </xf>
    <xf numFmtId="0" fontId="11" fillId="5" borderId="5" xfId="2" applyNumberFormat="1" applyFont="1" applyFill="1" applyBorder="1" applyAlignment="1" applyProtection="1">
      <alignment horizontal="center" vertical="center"/>
    </xf>
    <xf numFmtId="0" fontId="11" fillId="5" borderId="6" xfId="2" applyNumberFormat="1" applyFont="1" applyFill="1" applyBorder="1" applyAlignment="1" applyProtection="1">
      <alignment horizontal="center" vertical="center"/>
    </xf>
    <xf numFmtId="0" fontId="11" fillId="6" borderId="5" xfId="2" applyNumberFormat="1" applyFont="1" applyFill="1" applyBorder="1" applyAlignment="1" applyProtection="1">
      <alignment horizontal="center" vertical="center"/>
    </xf>
    <xf numFmtId="0" fontId="11" fillId="6" borderId="6" xfId="2" applyNumberFormat="1" applyFont="1" applyFill="1" applyBorder="1" applyAlignment="1" applyProtection="1">
      <alignment horizontal="center" vertical="center"/>
    </xf>
    <xf numFmtId="0" fontId="9" fillId="0" borderId="7" xfId="4" applyFont="1" applyFill="1" applyBorder="1" applyAlignment="1">
      <alignment horizontal="right" vertical="center"/>
    </xf>
    <xf numFmtId="0" fontId="9" fillId="7" borderId="0" xfId="0" applyFont="1" applyFill="1" applyAlignment="1" applyProtection="1">
      <alignment horizontal="right" vertical="center" readingOrder="2"/>
      <protection locked="0"/>
    </xf>
    <xf numFmtId="0" fontId="9" fillId="0" borderId="7" xfId="4" applyFont="1" applyFill="1" applyBorder="1" applyAlignment="1">
      <alignment horizontal="left" vertical="center"/>
    </xf>
    <xf numFmtId="0" fontId="9" fillId="7" borderId="0" xfId="0" applyFont="1" applyFill="1" applyAlignment="1" applyProtection="1">
      <alignment horizontal="left" vertical="center"/>
      <protection locked="0"/>
    </xf>
    <xf numFmtId="0" fontId="11" fillId="6" borderId="1" xfId="0" applyNumberFormat="1" applyFont="1" applyFill="1" applyBorder="1" applyAlignment="1" applyProtection="1">
      <alignment horizontal="center" vertical="center"/>
    </xf>
  </cellXfs>
  <cellStyles count="5">
    <cellStyle name="Normal" xfId="0" builtinId="0"/>
    <cellStyle name="Normal 14" xfId="1"/>
    <cellStyle name="Normal 2" xfId="4"/>
    <cellStyle name="Normal 3" xfId="2"/>
    <cellStyle name="Normal 4" xfId="3"/>
  </cellStyles>
  <dxfs count="0"/>
  <tableStyles count="0" defaultTableStyle="TableStyleMedium2" defaultPivotStyle="PivotStyleLight16"/>
  <colors>
    <mruColors>
      <color rgb="FFF0F2F6"/>
      <color rgb="FFE6E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stat-doc-p1\excel-sheets\DMB\NEW-QRT\mon-21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(1)"/>
      <sheetName val="(2)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showGridLines="0" rightToLeft="1" tabSelected="1" zoomScale="85" zoomScaleNormal="85" workbookViewId="0">
      <selection activeCell="G3" sqref="G3"/>
    </sheetView>
  </sheetViews>
  <sheetFormatPr defaultColWidth="9" defaultRowHeight="20.100000000000001" customHeight="1"/>
  <cols>
    <col min="1" max="2" width="9" style="2"/>
    <col min="3" max="4" width="9.125" style="2" bestFit="1" customWidth="1"/>
    <col min="5" max="5" width="10.25" style="2" customWidth="1"/>
    <col min="6" max="6" width="9.125" style="2" bestFit="1" customWidth="1"/>
    <col min="7" max="7" width="12" style="2" customWidth="1"/>
    <col min="8" max="8" width="11.875" style="2" customWidth="1"/>
    <col min="9" max="9" width="10.375" style="2" customWidth="1"/>
    <col min="10" max="10" width="9.125" style="2" bestFit="1" customWidth="1"/>
    <col min="11" max="11" width="10.625" style="2" customWidth="1"/>
    <col min="12" max="12" width="11.25" style="2" customWidth="1"/>
    <col min="13" max="13" width="11.375" style="2" customWidth="1"/>
    <col min="14" max="14" width="12.375" style="2" customWidth="1"/>
    <col min="15" max="16384" width="9" style="2"/>
  </cols>
  <sheetData>
    <row r="1" spans="1:17" ht="20.100000000000001" customHeight="1">
      <c r="A1" s="26" t="s">
        <v>34</v>
      </c>
      <c r="B1" s="26"/>
      <c r="C1" s="26"/>
      <c r="D1" s="1"/>
      <c r="E1" s="1"/>
      <c r="F1" s="1"/>
      <c r="G1" s="1"/>
      <c r="H1" s="1"/>
      <c r="I1" s="1"/>
      <c r="J1" s="1"/>
      <c r="K1" s="1"/>
      <c r="L1" s="15" t="s">
        <v>26</v>
      </c>
      <c r="M1" s="15"/>
      <c r="N1" s="15"/>
    </row>
    <row r="2" spans="1:17" ht="36" customHeight="1">
      <c r="A2" s="18" t="s">
        <v>33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7" ht="20.100000000000001" customHeight="1">
      <c r="A3" s="27" t="s">
        <v>29</v>
      </c>
      <c r="B3" s="2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2" t="s">
        <v>30</v>
      </c>
    </row>
    <row r="4" spans="1:17" ht="20.100000000000001" customHeight="1">
      <c r="A4" s="16" t="s">
        <v>0</v>
      </c>
      <c r="B4" s="16"/>
      <c r="C4" s="17" t="s">
        <v>1</v>
      </c>
      <c r="D4" s="17"/>
      <c r="E4" s="17"/>
      <c r="F4" s="17"/>
      <c r="G4" s="17"/>
      <c r="H4" s="17"/>
      <c r="I4" s="17"/>
      <c r="J4" s="17"/>
      <c r="K4" s="17"/>
      <c r="L4" s="19" t="s">
        <v>11</v>
      </c>
      <c r="M4" s="21" t="s">
        <v>12</v>
      </c>
      <c r="N4" s="17" t="s">
        <v>13</v>
      </c>
    </row>
    <row r="5" spans="1:17" ht="20.100000000000001" customHeight="1">
      <c r="A5" s="16"/>
      <c r="B5" s="16"/>
      <c r="C5" s="6" t="s">
        <v>2</v>
      </c>
      <c r="D5" s="7" t="s">
        <v>3</v>
      </c>
      <c r="E5" s="7" t="s">
        <v>4</v>
      </c>
      <c r="F5" s="6" t="s">
        <v>5</v>
      </c>
      <c r="G5" s="7" t="s">
        <v>6</v>
      </c>
      <c r="H5" s="8" t="s">
        <v>7</v>
      </c>
      <c r="I5" s="7" t="s">
        <v>8</v>
      </c>
      <c r="J5" s="7" t="s">
        <v>9</v>
      </c>
      <c r="K5" s="7" t="s">
        <v>10</v>
      </c>
      <c r="L5" s="20"/>
      <c r="M5" s="22"/>
      <c r="N5" s="23"/>
    </row>
    <row r="6" spans="1:17" ht="25.5" customHeight="1">
      <c r="A6" s="16"/>
      <c r="B6" s="16"/>
      <c r="C6" s="4" t="s">
        <v>14</v>
      </c>
      <c r="D6" s="4" t="s">
        <v>15</v>
      </c>
      <c r="E6" s="4" t="s">
        <v>16</v>
      </c>
      <c r="F6" s="4" t="s">
        <v>17</v>
      </c>
      <c r="G6" s="4" t="s">
        <v>18</v>
      </c>
      <c r="H6" s="5" t="s">
        <v>19</v>
      </c>
      <c r="I6" s="4" t="s">
        <v>20</v>
      </c>
      <c r="J6" s="4" t="s">
        <v>21</v>
      </c>
      <c r="K6" s="4" t="s">
        <v>22</v>
      </c>
      <c r="L6" s="5" t="s">
        <v>23</v>
      </c>
      <c r="M6" s="4" t="s">
        <v>24</v>
      </c>
      <c r="N6" s="4" t="s">
        <v>25</v>
      </c>
    </row>
    <row r="7" spans="1:17" ht="20.100000000000001" customHeight="1">
      <c r="A7" s="28">
        <v>2014</v>
      </c>
      <c r="B7" s="29"/>
      <c r="C7" s="13">
        <v>3686</v>
      </c>
      <c r="D7" s="13">
        <v>8183</v>
      </c>
      <c r="E7" s="13">
        <v>185971</v>
      </c>
      <c r="F7" s="13">
        <v>246482</v>
      </c>
      <c r="G7" s="13">
        <v>281940</v>
      </c>
      <c r="H7" s="13">
        <v>446618</v>
      </c>
      <c r="I7" s="13">
        <v>6845858</v>
      </c>
      <c r="J7" s="13">
        <v>61463</v>
      </c>
      <c r="K7" s="13">
        <f>J7+I7+H7+G7+F7+E7+D7+C7</f>
        <v>8080201</v>
      </c>
      <c r="L7" s="13">
        <v>648770</v>
      </c>
      <c r="M7" s="13">
        <v>13256661</v>
      </c>
      <c r="N7" s="13">
        <f>M7+L7+K7</f>
        <v>21985632</v>
      </c>
    </row>
    <row r="8" spans="1:17" ht="20.100000000000001" customHeight="1">
      <c r="A8" s="30">
        <v>2015</v>
      </c>
      <c r="B8" s="31"/>
      <c r="C8" s="14">
        <v>2940.76</v>
      </c>
      <c r="D8" s="14">
        <v>9768</v>
      </c>
      <c r="E8" s="14">
        <v>188323.09</v>
      </c>
      <c r="F8" s="14">
        <v>251019.3</v>
      </c>
      <c r="G8" s="14">
        <v>304639.55</v>
      </c>
      <c r="H8" s="14">
        <v>399991.85</v>
      </c>
      <c r="I8" s="14">
        <v>8998986.2899999991</v>
      </c>
      <c r="J8" s="14">
        <v>76195.179999999993</v>
      </c>
      <c r="K8" s="14">
        <f t="shared" ref="K8:K11" si="0">J8+I8+H8+G8+F8+E8+D8+C8</f>
        <v>10231864.02</v>
      </c>
      <c r="L8" s="14">
        <v>672470.62</v>
      </c>
      <c r="M8" s="14">
        <v>16561945.689999999</v>
      </c>
      <c r="N8" s="14">
        <f t="shared" ref="N8:N11" si="1">M8+L8+K8</f>
        <v>27466280.329999998</v>
      </c>
    </row>
    <row r="9" spans="1:17" ht="20.100000000000001" customHeight="1">
      <c r="A9" s="32">
        <v>2016</v>
      </c>
      <c r="B9" s="33"/>
      <c r="C9" s="13">
        <v>6876.16</v>
      </c>
      <c r="D9" s="13">
        <v>12114</v>
      </c>
      <c r="E9" s="13">
        <v>198741.78</v>
      </c>
      <c r="F9" s="13">
        <v>202448.79</v>
      </c>
      <c r="G9" s="13">
        <v>289083.95</v>
      </c>
      <c r="H9" s="13">
        <v>435320.57</v>
      </c>
      <c r="I9" s="13">
        <v>10732496.539999999</v>
      </c>
      <c r="J9" s="13">
        <v>87619.31</v>
      </c>
      <c r="K9" s="13">
        <f t="shared" si="0"/>
        <v>11964701.099999998</v>
      </c>
      <c r="L9" s="13">
        <v>708621.74</v>
      </c>
      <c r="M9" s="13">
        <v>18237759.120000001</v>
      </c>
      <c r="N9" s="13">
        <f t="shared" si="1"/>
        <v>30911081.959999997</v>
      </c>
    </row>
    <row r="10" spans="1:17" ht="20.100000000000001" customHeight="1">
      <c r="A10" s="24">
        <v>2017</v>
      </c>
      <c r="B10" s="25"/>
      <c r="C10" s="14">
        <v>5855.01</v>
      </c>
      <c r="D10" s="14">
        <v>14132.26</v>
      </c>
      <c r="E10" s="14">
        <v>170348.56</v>
      </c>
      <c r="F10" s="14">
        <v>176535.14</v>
      </c>
      <c r="G10" s="14">
        <v>310969.09999999998</v>
      </c>
      <c r="H10" s="14">
        <v>394109.62</v>
      </c>
      <c r="I10" s="14">
        <v>10388998.449999999</v>
      </c>
      <c r="J10" s="14">
        <v>134487.67000000001</v>
      </c>
      <c r="K10" s="14">
        <f t="shared" si="0"/>
        <v>11595435.809999999</v>
      </c>
      <c r="L10" s="14">
        <v>684133.85</v>
      </c>
      <c r="M10" s="14">
        <v>18323175.210000001</v>
      </c>
      <c r="N10" s="14">
        <f t="shared" si="1"/>
        <v>30602744.870000001</v>
      </c>
    </row>
    <row r="11" spans="1:17" s="9" customFormat="1" ht="20.100000000000001" customHeight="1">
      <c r="A11" s="38">
        <v>2018</v>
      </c>
      <c r="B11" s="38"/>
      <c r="C11" s="13">
        <v>5499</v>
      </c>
      <c r="D11" s="13">
        <v>7545</v>
      </c>
      <c r="E11" s="13">
        <v>145124</v>
      </c>
      <c r="F11" s="13">
        <v>160789</v>
      </c>
      <c r="G11" s="13">
        <v>330339</v>
      </c>
      <c r="H11" s="13">
        <v>363657</v>
      </c>
      <c r="I11" s="13">
        <v>9243462</v>
      </c>
      <c r="J11" s="13">
        <v>152079</v>
      </c>
      <c r="K11" s="13">
        <f t="shared" si="0"/>
        <v>10408494</v>
      </c>
      <c r="L11" s="13">
        <v>634579</v>
      </c>
      <c r="M11" s="13">
        <v>18802786</v>
      </c>
      <c r="N11" s="13">
        <f t="shared" si="1"/>
        <v>29845859</v>
      </c>
      <c r="Q11" s="10"/>
    </row>
    <row r="12" spans="1:17" ht="20.100000000000001" customHeight="1">
      <c r="A12" s="34" t="s">
        <v>27</v>
      </c>
      <c r="B12" s="34"/>
      <c r="C12" s="34"/>
      <c r="D12" s="34"/>
      <c r="M12" s="36" t="s">
        <v>28</v>
      </c>
      <c r="N12" s="36"/>
    </row>
    <row r="13" spans="1:17" ht="20.100000000000001" customHeight="1">
      <c r="A13" s="35" t="s">
        <v>31</v>
      </c>
      <c r="B13" s="35"/>
      <c r="C13" s="35"/>
      <c r="D13" s="35"/>
      <c r="E13" s="35"/>
      <c r="H13" s="37" t="s">
        <v>32</v>
      </c>
      <c r="I13" s="37"/>
      <c r="J13" s="37"/>
      <c r="K13" s="37"/>
      <c r="L13" s="37"/>
      <c r="M13" s="37"/>
      <c r="N13" s="37"/>
    </row>
    <row r="20" spans="8:8" ht="20.100000000000001" customHeight="1">
      <c r="H20" s="11"/>
    </row>
  </sheetData>
  <mergeCells count="18">
    <mergeCell ref="A12:D12"/>
    <mergeCell ref="A13:E13"/>
    <mergeCell ref="M12:N12"/>
    <mergeCell ref="H13:N13"/>
    <mergeCell ref="A11:B11"/>
    <mergeCell ref="A10:B10"/>
    <mergeCell ref="A1:C1"/>
    <mergeCell ref="A3:B3"/>
    <mergeCell ref="A7:B7"/>
    <mergeCell ref="A8:B8"/>
    <mergeCell ref="A9:B9"/>
    <mergeCell ref="L1:N1"/>
    <mergeCell ref="A4:B6"/>
    <mergeCell ref="C4:K4"/>
    <mergeCell ref="A2:N2"/>
    <mergeCell ref="L4:L5"/>
    <mergeCell ref="M4:M5"/>
    <mergeCell ref="N4:N5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Hasan Alghawi</cp:lastModifiedBy>
  <cp:lastPrinted>2019-02-05T07:38:23Z</cp:lastPrinted>
  <dcterms:created xsi:type="dcterms:W3CDTF">2018-03-05T11:25:43Z</dcterms:created>
  <dcterms:modified xsi:type="dcterms:W3CDTF">2020-02-20T07:12:44Z</dcterms:modified>
</cp:coreProperties>
</file>