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EBD298E2-6432-4330-8790-009EA97B82C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externalReferences>
    <externalReference r:id="rId2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Consolidated">#REF!</definedName>
    <definedName name="COUNTER">#REF!</definedName>
    <definedName name="D">#REF!</definedName>
    <definedName name="LOOP">#REF!</definedName>
    <definedName name="_xlnm.Print_Area" localSheetId="0">'1'!$A$1:$N$12</definedName>
    <definedName name="STOP">#REF!</definedName>
    <definedName name="ل54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N8" i="1" s="1"/>
  <c r="K9" i="1"/>
  <c r="N9" i="1" s="1"/>
  <c r="K10" i="1"/>
  <c r="N10" i="1" s="1"/>
  <c r="K11" i="1"/>
  <c r="N11" i="1" s="1"/>
  <c r="K7" i="1"/>
  <c r="N7" i="1" s="1"/>
</calcChain>
</file>

<file path=xl/sharedStrings.xml><?xml version="1.0" encoding="utf-8"?>
<sst xmlns="http://schemas.openxmlformats.org/spreadsheetml/2006/main" count="34" uniqueCount="34">
  <si>
    <t xml:space="preserve">   Gross Written Premiums by Line of Business ( Thousand Riyals )                                                            إجمالي أقساط التأمين المكتتب بها حسب نوع النشاط  ( ألف ريال )  </t>
  </si>
  <si>
    <t>التأمين العام                              General Insurance</t>
  </si>
  <si>
    <t>الفترة</t>
  </si>
  <si>
    <t>Period</t>
  </si>
  <si>
    <t>الطيران</t>
  </si>
  <si>
    <t>الطاقة</t>
  </si>
  <si>
    <t>الهندسي</t>
  </si>
  <si>
    <t>البحري</t>
  </si>
  <si>
    <t>الممتلكات</t>
  </si>
  <si>
    <t>الحوادث والمسئوليات</t>
  </si>
  <si>
    <t>المركبات</t>
  </si>
  <si>
    <t>أخرى</t>
  </si>
  <si>
    <t xml:space="preserve">المجموع </t>
  </si>
  <si>
    <t>الحماية والادخار</t>
  </si>
  <si>
    <t>الصحي</t>
  </si>
  <si>
    <t xml:space="preserve">الإجمالي </t>
  </si>
  <si>
    <t xml:space="preserve">Aviation </t>
  </si>
  <si>
    <t xml:space="preserve">Energy </t>
  </si>
  <si>
    <t>Engineering</t>
  </si>
  <si>
    <t xml:space="preserve">Marine </t>
  </si>
  <si>
    <t xml:space="preserve">Property/ Fire </t>
  </si>
  <si>
    <t xml:space="preserve">Accident and Liability </t>
  </si>
  <si>
    <t xml:space="preserve">Motor </t>
  </si>
  <si>
    <t xml:space="preserve">Other </t>
  </si>
  <si>
    <t xml:space="preserve">Total </t>
  </si>
  <si>
    <t>Protection and Saving</t>
  </si>
  <si>
    <t xml:space="preserve">Health </t>
  </si>
  <si>
    <t xml:space="preserve"> Total</t>
  </si>
  <si>
    <t xml:space="preserve"> Money, Insurance &amp; Prices</t>
  </si>
  <si>
    <t>المصدر: مؤسسة النقد العربي السعودي</t>
  </si>
  <si>
    <t>Source:  SAMA</t>
  </si>
  <si>
    <t>جدول  9 - 20</t>
  </si>
  <si>
    <t>Table  9 - 20</t>
  </si>
  <si>
    <t>المالية والتأمين والاسعار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</si>
</sst>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#,##0_ ;[Red]\-#,##0\ "/>
  </numFmts>
  <fonts count="13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Frutiger LT Arabic 45 Light"/>
    </font>
    <font>
      <sz val="10"/>
      <name val="Arial (Arabic)"/>
      <charset val="178"/>
    </font>
    <font>
      <sz val="10"/>
      <color rgb="FF31869B"/>
      <name val="Frutiger LT Arabic 55 Roman"/>
    </font>
    <font>
      <sz val="12"/>
      <name val="Times New Roman"/>
      <family val="1"/>
    </font>
    <font>
      <sz val="12"/>
      <color rgb="FF474D9B"/>
      <name val="Frutiger LT Arabic 45 Light"/>
    </font>
    <font>
      <sz val="10"/>
      <color theme="0"/>
      <name val="Frutiger LT Arabic 55 Roman"/>
    </font>
    <font>
      <sz val="10"/>
      <name val="Frutiger LT Arabic 55 Roman"/>
    </font>
    <font>
      <sz val="8"/>
      <color rgb="FF8C96A7"/>
      <name val="Frutiger LT Arabic 55 Roman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1" fillId="0" borderId="0"/>
    <xf numFmtId="164" fontId="3" fillId="0" borderId="0"/>
    <xf numFmtId="0" fontId="5" fillId="0" borderId="0"/>
    <xf numFmtId="0" fontId="7" fillId="0" borderId="0"/>
  </cellStyleXfs>
  <cellXfs count="40">
    <xf numFmtId="0" fontId="0" fillId="0" borderId="0" xfId="0"/>
    <xf numFmtId="0" fontId="0" fillId="3" borderId="0" xfId="0" applyFill="1"/>
    <xf numFmtId="0" fontId="2" fillId="2" borderId="0" xfId="1" applyFont="1" applyFill="1" applyBorder="1" applyAlignment="1" applyProtection="1">
      <alignment horizontal="centerContinuous" readingOrder="1"/>
    </xf>
    <xf numFmtId="0" fontId="3" fillId="2" borderId="0" xfId="1" applyFont="1" applyFill="1" applyBorder="1" applyAlignment="1" applyProtection="1">
      <alignment horizontal="centerContinuous" readingOrder="1"/>
    </xf>
    <xf numFmtId="0" fontId="4" fillId="2" borderId="0" xfId="1" applyFont="1" applyFill="1" applyBorder="1" applyAlignment="1" applyProtection="1">
      <alignment horizontal="right" readingOrder="2"/>
    </xf>
    <xf numFmtId="0" fontId="1" fillId="7" borderId="0" xfId="1" applyFill="1"/>
    <xf numFmtId="165" fontId="12" fillId="3" borderId="0" xfId="2" applyNumberFormat="1" applyFont="1" applyFill="1" applyBorder="1" applyAlignment="1" applyProtection="1">
      <alignment horizontal="center"/>
    </xf>
    <xf numFmtId="0" fontId="9" fillId="4" borderId="2" xfId="1" applyFont="1" applyFill="1" applyBorder="1" applyAlignment="1" applyProtection="1">
      <alignment horizontal="center" vertical="center" readingOrder="1"/>
    </xf>
    <xf numFmtId="0" fontId="9" fillId="4" borderId="2" xfId="1" applyFont="1" applyFill="1" applyBorder="1" applyAlignment="1">
      <alignment horizontal="center" vertical="center" readingOrder="1"/>
    </xf>
    <xf numFmtId="0" fontId="9" fillId="4" borderId="2" xfId="1" applyFont="1" applyFill="1" applyBorder="1" applyAlignment="1" applyProtection="1">
      <alignment horizontal="center" vertical="center" wrapText="1" readingOrder="1"/>
    </xf>
    <xf numFmtId="0" fontId="9" fillId="4" borderId="3" xfId="1" applyFont="1" applyFill="1" applyBorder="1" applyAlignment="1" applyProtection="1">
      <alignment horizontal="center" vertical="center" readingOrder="1"/>
    </xf>
    <xf numFmtId="0" fontId="9" fillId="4" borderId="3" xfId="1" applyFont="1" applyFill="1" applyBorder="1" applyAlignment="1">
      <alignment horizontal="center" vertical="center" wrapText="1" readingOrder="1"/>
    </xf>
    <xf numFmtId="165" fontId="10" fillId="6" borderId="1" xfId="2" applyNumberFormat="1" applyFont="1" applyFill="1" applyBorder="1" applyAlignment="1" applyProtection="1">
      <alignment horizontal="center" vertical="center" readingOrder="1"/>
    </xf>
    <xf numFmtId="165" fontId="10" fillId="5" borderId="1" xfId="2" applyNumberFormat="1" applyFont="1" applyFill="1" applyBorder="1" applyAlignment="1" applyProtection="1">
      <alignment horizontal="center" vertical="center" readingOrder="1"/>
    </xf>
    <xf numFmtId="0" fontId="11" fillId="0" borderId="0" xfId="4" applyFont="1" applyFill="1" applyBorder="1" applyAlignment="1">
      <alignment horizontal="left" vertical="center"/>
    </xf>
    <xf numFmtId="165" fontId="0" fillId="3" borderId="0" xfId="0" applyNumberFormat="1" applyFill="1"/>
    <xf numFmtId="0" fontId="11" fillId="0" borderId="11" xfId="4" applyFont="1" applyFill="1" applyBorder="1" applyAlignment="1">
      <alignment horizontal="right" vertical="center"/>
    </xf>
    <xf numFmtId="0" fontId="11" fillId="7" borderId="0" xfId="0" applyFont="1" applyFill="1" applyAlignment="1" applyProtection="1">
      <alignment horizontal="right" vertical="center" readingOrder="1"/>
      <protection locked="0"/>
    </xf>
    <xf numFmtId="0" fontId="11" fillId="0" borderId="11" xfId="4" applyFont="1" applyFill="1" applyBorder="1" applyAlignment="1">
      <alignment horizontal="left" vertical="center"/>
    </xf>
    <xf numFmtId="0" fontId="11" fillId="7" borderId="0" xfId="0" applyFont="1" applyFill="1" applyAlignment="1" applyProtection="1">
      <alignment horizontal="left" vertical="center" readingOrder="1"/>
      <protection locked="0"/>
    </xf>
    <xf numFmtId="0" fontId="11" fillId="0" borderId="12" xfId="4" applyFont="1" applyFill="1" applyBorder="1" applyAlignment="1">
      <alignment horizontal="right" vertical="center"/>
    </xf>
    <xf numFmtId="0" fontId="10" fillId="6" borderId="4" xfId="2" applyNumberFormat="1" applyFont="1" applyFill="1" applyBorder="1" applyAlignment="1" applyProtection="1">
      <alignment horizontal="center" vertical="center" readingOrder="1"/>
    </xf>
    <xf numFmtId="0" fontId="10" fillId="6" borderId="6" xfId="2" applyNumberFormat="1" applyFont="1" applyFill="1" applyBorder="1" applyAlignment="1" applyProtection="1">
      <alignment horizontal="center" vertical="center" readingOrder="1"/>
    </xf>
    <xf numFmtId="0" fontId="6" fillId="0" borderId="0" xfId="3" applyFont="1" applyBorder="1" applyAlignment="1">
      <alignment horizontal="right" vertical="center" wrapText="1" readingOrder="2"/>
    </xf>
    <xf numFmtId="0" fontId="6" fillId="0" borderId="0" xfId="3" applyFont="1" applyBorder="1" applyAlignment="1">
      <alignment horizontal="left" vertical="center" wrapText="1" readingOrder="2"/>
    </xf>
    <xf numFmtId="164" fontId="9" fillId="4" borderId="1" xfId="2" applyFont="1" applyFill="1" applyBorder="1" applyAlignment="1" applyProtection="1">
      <alignment horizontal="center" vertical="center" readingOrder="1"/>
    </xf>
    <xf numFmtId="0" fontId="10" fillId="5" borderId="4" xfId="2" applyNumberFormat="1" applyFont="1" applyFill="1" applyBorder="1" applyAlignment="1" applyProtection="1">
      <alignment horizontal="center" vertical="center" readingOrder="1"/>
    </xf>
    <xf numFmtId="0" fontId="10" fillId="5" borderId="6" xfId="2" applyNumberFormat="1" applyFont="1" applyFill="1" applyBorder="1" applyAlignment="1" applyProtection="1">
      <alignment horizontal="center" vertical="center" readingOrder="1"/>
    </xf>
    <xf numFmtId="0" fontId="8" fillId="0" borderId="0" xfId="4" applyFont="1" applyFill="1" applyBorder="1" applyAlignment="1">
      <alignment horizontal="center" vertical="center" wrapText="1"/>
    </xf>
    <xf numFmtId="0" fontId="9" fillId="4" borderId="4" xfId="1" applyFont="1" applyFill="1" applyBorder="1" applyAlignment="1" applyProtection="1">
      <alignment horizontal="center" vertical="center" wrapText="1" readingOrder="2"/>
    </xf>
    <xf numFmtId="0" fontId="9" fillId="4" borderId="5" xfId="1" applyFont="1" applyFill="1" applyBorder="1" applyAlignment="1" applyProtection="1">
      <alignment horizontal="center" vertical="center" wrapText="1" readingOrder="2"/>
    </xf>
    <xf numFmtId="0" fontId="9" fillId="4" borderId="6" xfId="1" applyFont="1" applyFill="1" applyBorder="1" applyAlignment="1" applyProtection="1">
      <alignment horizontal="center" vertical="center" wrapText="1" readingOrder="2"/>
    </xf>
    <xf numFmtId="164" fontId="9" fillId="4" borderId="7" xfId="2" applyFont="1" applyFill="1" applyBorder="1" applyAlignment="1" applyProtection="1">
      <alignment horizontal="center" vertical="center" wrapText="1" readingOrder="1"/>
    </xf>
    <xf numFmtId="164" fontId="9" fillId="4" borderId="8" xfId="2" applyFont="1" applyFill="1" applyBorder="1" applyAlignment="1" applyProtection="1">
      <alignment horizontal="center" vertical="center" wrapText="1" readingOrder="1"/>
    </xf>
    <xf numFmtId="164" fontId="9" fillId="4" borderId="9" xfId="2" applyFont="1" applyFill="1" applyBorder="1" applyAlignment="1" applyProtection="1">
      <alignment horizontal="center" vertical="center" wrapText="1" readingOrder="1"/>
    </xf>
    <xf numFmtId="164" fontId="9" fillId="4" borderId="10" xfId="2" applyFont="1" applyFill="1" applyBorder="1" applyAlignment="1" applyProtection="1">
      <alignment horizontal="center" vertical="center" wrapText="1" readingOrder="1"/>
    </xf>
    <xf numFmtId="0" fontId="10" fillId="6" borderId="4" xfId="0" applyNumberFormat="1" applyFont="1" applyFill="1" applyBorder="1" applyAlignment="1" applyProtection="1">
      <alignment horizontal="center" vertical="center" readingOrder="1"/>
    </xf>
    <xf numFmtId="0" fontId="10" fillId="6" borderId="6" xfId="0" applyNumberFormat="1" applyFont="1" applyFill="1" applyBorder="1" applyAlignment="1" applyProtection="1">
      <alignment horizontal="center" vertical="center" readingOrder="1"/>
    </xf>
    <xf numFmtId="0" fontId="10" fillId="5" borderId="4" xfId="0" applyNumberFormat="1" applyFont="1" applyFill="1" applyBorder="1" applyAlignment="1" applyProtection="1">
      <alignment horizontal="center" vertical="center" readingOrder="1"/>
    </xf>
    <xf numFmtId="0" fontId="10" fillId="5" borderId="6" xfId="0" applyNumberFormat="1" applyFont="1" applyFill="1" applyBorder="1" applyAlignment="1" applyProtection="1">
      <alignment horizontal="center" vertical="center" readingOrder="1"/>
    </xf>
  </cellXfs>
  <cellStyles count="5">
    <cellStyle name="Normal 14" xfId="1" xr:uid="{00000000-0005-0000-0000-000001000000}"/>
    <cellStyle name="Normal 2" xfId="4" xr:uid="{00000000-0005-0000-0000-000002000000}"/>
    <cellStyle name="Normal 3" xfId="2" xr:uid="{00000000-0005-0000-0000-000003000000}"/>
    <cellStyle name="Normal 4" xfId="3" xr:uid="{00000000-0005-0000-0000-000004000000}"/>
    <cellStyle name="عادي" xfId="0" builtinId="0"/>
  </cellStyles>
  <dxfs count="0"/>
  <tableStyles count="0" defaultTableStyle="TableStyleMedium2" defaultPivotStyle="PivotStyleLight16"/>
  <colors>
    <mruColors>
      <color rgb="FFE6E9F0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"/>
  <sheetViews>
    <sheetView showGridLines="0" rightToLeft="1" tabSelected="1" zoomScaleNormal="100" workbookViewId="0">
      <selection activeCell="L10" sqref="L10"/>
    </sheetView>
  </sheetViews>
  <sheetFormatPr defaultColWidth="9" defaultRowHeight="20.100000000000001" customHeight="1"/>
  <cols>
    <col min="1" max="2" width="9" style="1"/>
    <col min="3" max="3" width="9.09765625" style="1" bestFit="1" customWidth="1"/>
    <col min="4" max="4" width="7.8984375" style="1" customWidth="1"/>
    <col min="5" max="5" width="9.69921875" style="1" customWidth="1"/>
    <col min="6" max="6" width="9.09765625" style="1" bestFit="1" customWidth="1"/>
    <col min="7" max="8" width="13.3984375" style="1" customWidth="1"/>
    <col min="9" max="9" width="10.59765625" style="1" customWidth="1"/>
    <col min="10" max="10" width="9.09765625" style="1" bestFit="1" customWidth="1"/>
    <col min="11" max="11" width="10.59765625" style="1" customWidth="1"/>
    <col min="12" max="12" width="13.3984375" style="1" customWidth="1"/>
    <col min="13" max="13" width="11" style="1" customWidth="1"/>
    <col min="14" max="14" width="12.69921875" style="1" customWidth="1"/>
    <col min="15" max="16384" width="9" style="1"/>
  </cols>
  <sheetData>
    <row r="1" spans="1:17" ht="20.100000000000001" customHeight="1">
      <c r="A1" s="23" t="s">
        <v>33</v>
      </c>
      <c r="B1" s="23"/>
      <c r="C1" s="23"/>
      <c r="D1" s="3"/>
      <c r="E1" s="3"/>
      <c r="F1" s="3"/>
      <c r="G1" s="2"/>
      <c r="H1" s="2"/>
      <c r="I1" s="2"/>
      <c r="J1" s="2"/>
      <c r="K1" s="2"/>
      <c r="L1" s="24" t="s">
        <v>28</v>
      </c>
      <c r="M1" s="24"/>
      <c r="N1" s="24"/>
    </row>
    <row r="2" spans="1:17" ht="33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7" ht="20.100000000000001" customHeight="1">
      <c r="A3" s="20" t="s">
        <v>31</v>
      </c>
      <c r="B3" s="2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4" t="s">
        <v>32</v>
      </c>
    </row>
    <row r="4" spans="1:17" ht="21.75" customHeight="1">
      <c r="A4" s="32" t="s">
        <v>2</v>
      </c>
      <c r="B4" s="33"/>
      <c r="C4" s="29" t="s">
        <v>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7" ht="20.100000000000001" customHeight="1">
      <c r="A5" s="34"/>
      <c r="B5" s="35"/>
      <c r="C5" s="7" t="s">
        <v>4</v>
      </c>
      <c r="D5" s="8" t="s">
        <v>5</v>
      </c>
      <c r="E5" s="8" t="s">
        <v>6</v>
      </c>
      <c r="F5" s="7" t="s">
        <v>7</v>
      </c>
      <c r="G5" s="8" t="s">
        <v>8</v>
      </c>
      <c r="H5" s="9" t="s">
        <v>9</v>
      </c>
      <c r="I5" s="8" t="s">
        <v>10</v>
      </c>
      <c r="J5" s="8" t="s">
        <v>11</v>
      </c>
      <c r="K5" s="8" t="s">
        <v>12</v>
      </c>
      <c r="L5" s="7" t="s">
        <v>13</v>
      </c>
      <c r="M5" s="8" t="s">
        <v>14</v>
      </c>
      <c r="N5" s="7" t="s">
        <v>15</v>
      </c>
    </row>
    <row r="6" spans="1:17" ht="26.25" customHeight="1">
      <c r="A6" s="25" t="s">
        <v>3</v>
      </c>
      <c r="B6" s="25"/>
      <c r="C6" s="10" t="s">
        <v>16</v>
      </c>
      <c r="D6" s="10" t="s">
        <v>17</v>
      </c>
      <c r="E6" s="10" t="s">
        <v>18</v>
      </c>
      <c r="F6" s="10" t="s">
        <v>19</v>
      </c>
      <c r="G6" s="10" t="s">
        <v>20</v>
      </c>
      <c r="H6" s="11" t="s">
        <v>21</v>
      </c>
      <c r="I6" s="10" t="s">
        <v>22</v>
      </c>
      <c r="J6" s="10" t="s">
        <v>23</v>
      </c>
      <c r="K6" s="10" t="s">
        <v>24</v>
      </c>
      <c r="L6" s="11" t="s">
        <v>25</v>
      </c>
      <c r="M6" s="10" t="s">
        <v>26</v>
      </c>
      <c r="N6" s="10" t="s">
        <v>27</v>
      </c>
    </row>
    <row r="7" spans="1:17" ht="20.100000000000001" customHeight="1">
      <c r="A7" s="36">
        <v>2014</v>
      </c>
      <c r="B7" s="37"/>
      <c r="C7" s="12">
        <v>140356</v>
      </c>
      <c r="D7" s="12">
        <v>442698</v>
      </c>
      <c r="E7" s="12">
        <v>1434109</v>
      </c>
      <c r="F7" s="12">
        <v>811400</v>
      </c>
      <c r="G7" s="12">
        <v>1923248</v>
      </c>
      <c r="H7" s="12">
        <v>880285</v>
      </c>
      <c r="I7" s="12">
        <v>8026207</v>
      </c>
      <c r="J7" s="12">
        <v>199071</v>
      </c>
      <c r="K7" s="12">
        <f>C7+D7+E7+F7+G7+H7+I7+J7</f>
        <v>13857374</v>
      </c>
      <c r="L7" s="12">
        <v>904361</v>
      </c>
      <c r="M7" s="12">
        <v>15720484</v>
      </c>
      <c r="N7" s="12">
        <f>K7+L7+M7</f>
        <v>30482219</v>
      </c>
    </row>
    <row r="8" spans="1:17" ht="20.100000000000001" customHeight="1">
      <c r="A8" s="38">
        <v>2015</v>
      </c>
      <c r="B8" s="39"/>
      <c r="C8" s="13">
        <v>146647.19</v>
      </c>
      <c r="D8" s="13">
        <v>562637</v>
      </c>
      <c r="E8" s="13">
        <v>1204015.75</v>
      </c>
      <c r="F8" s="13">
        <v>726221.24</v>
      </c>
      <c r="G8" s="13">
        <v>1961948.1599999999</v>
      </c>
      <c r="H8" s="13">
        <v>868963.8</v>
      </c>
      <c r="I8" s="13">
        <v>10799248.48</v>
      </c>
      <c r="J8" s="13">
        <v>224106.97</v>
      </c>
      <c r="K8" s="13">
        <f t="shared" ref="K8:K11" si="0">C8+D8+E8+F8+G8+H8+I8+J8</f>
        <v>16493788.590000002</v>
      </c>
      <c r="L8" s="13">
        <v>1035690.57</v>
      </c>
      <c r="M8" s="13">
        <v>18966789.5</v>
      </c>
      <c r="N8" s="13">
        <f t="shared" ref="N8:N11" si="1">K8+L8+M8</f>
        <v>36496268.659999996</v>
      </c>
    </row>
    <row r="9" spans="1:17" ht="20.100000000000001" customHeight="1">
      <c r="A9" s="36">
        <v>2016</v>
      </c>
      <c r="B9" s="37"/>
      <c r="C9" s="12">
        <v>139655.9</v>
      </c>
      <c r="D9" s="12">
        <v>457778</v>
      </c>
      <c r="E9" s="12">
        <v>908415.27</v>
      </c>
      <c r="F9" s="12">
        <v>634102.46</v>
      </c>
      <c r="G9" s="12">
        <v>1825784.05</v>
      </c>
      <c r="H9" s="12">
        <v>820527.85</v>
      </c>
      <c r="I9" s="12">
        <v>12158398.789999999</v>
      </c>
      <c r="J9" s="12">
        <v>229019.44</v>
      </c>
      <c r="K9" s="12">
        <f t="shared" si="0"/>
        <v>17173681.760000002</v>
      </c>
      <c r="L9" s="12">
        <v>1051376.97</v>
      </c>
      <c r="M9" s="12">
        <v>18630284.489999998</v>
      </c>
      <c r="N9" s="12">
        <f t="shared" si="1"/>
        <v>36855343.219999999</v>
      </c>
    </row>
    <row r="10" spans="1:17" ht="20.100000000000001" customHeight="1">
      <c r="A10" s="26">
        <v>2017</v>
      </c>
      <c r="B10" s="27"/>
      <c r="C10" s="13">
        <v>134943.82</v>
      </c>
      <c r="D10" s="13">
        <v>739019.26</v>
      </c>
      <c r="E10" s="13">
        <v>932440.31</v>
      </c>
      <c r="F10" s="13">
        <v>621844.28</v>
      </c>
      <c r="G10" s="13">
        <v>1708535.68</v>
      </c>
      <c r="H10" s="13">
        <v>782408.13</v>
      </c>
      <c r="I10" s="13">
        <v>11136448.5</v>
      </c>
      <c r="J10" s="13">
        <v>271809.08</v>
      </c>
      <c r="K10" s="13">
        <f t="shared" si="0"/>
        <v>16327449.060000001</v>
      </c>
      <c r="L10" s="13">
        <v>1140272.58</v>
      </c>
      <c r="M10" s="13">
        <v>19035518</v>
      </c>
      <c r="N10" s="13">
        <f t="shared" si="1"/>
        <v>36503239.640000001</v>
      </c>
    </row>
    <row r="11" spans="1:17" s="5" customFormat="1" ht="20.100000000000001" customHeight="1">
      <c r="A11" s="21">
        <v>2018</v>
      </c>
      <c r="B11" s="22"/>
      <c r="C11" s="12">
        <v>147993</v>
      </c>
      <c r="D11" s="12">
        <v>511478</v>
      </c>
      <c r="E11" s="12">
        <v>701745</v>
      </c>
      <c r="F11" s="12">
        <v>544574</v>
      </c>
      <c r="G11" s="12">
        <v>1697937</v>
      </c>
      <c r="H11" s="12">
        <v>713039</v>
      </c>
      <c r="I11" s="12">
        <v>9423328</v>
      </c>
      <c r="J11" s="12">
        <v>288277</v>
      </c>
      <c r="K11" s="12">
        <f t="shared" si="0"/>
        <v>14028371</v>
      </c>
      <c r="L11" s="12">
        <v>1102724</v>
      </c>
      <c r="M11" s="12">
        <v>19883370</v>
      </c>
      <c r="N11" s="12">
        <f t="shared" si="1"/>
        <v>35014465</v>
      </c>
      <c r="Q11" s="6"/>
    </row>
    <row r="12" spans="1:17" ht="20.100000000000001" customHeight="1">
      <c r="A12" s="16" t="s">
        <v>29</v>
      </c>
      <c r="B12" s="16"/>
      <c r="C12" s="16"/>
      <c r="D12" s="16"/>
      <c r="E12" s="16"/>
      <c r="F12" s="16"/>
      <c r="G12" s="16"/>
      <c r="L12" s="18" t="s">
        <v>30</v>
      </c>
      <c r="M12" s="18"/>
      <c r="N12" s="18"/>
    </row>
    <row r="13" spans="1:17" ht="20.100000000000001" customHeight="1">
      <c r="A13" s="17"/>
      <c r="B13" s="17"/>
      <c r="C13" s="17"/>
      <c r="D13" s="17"/>
      <c r="E13" s="17"/>
      <c r="F13" s="17"/>
      <c r="G13" s="17"/>
      <c r="I13" s="19"/>
      <c r="J13" s="19"/>
      <c r="K13" s="19"/>
      <c r="L13" s="19"/>
      <c r="M13" s="19"/>
      <c r="N13" s="19"/>
    </row>
    <row r="14" spans="1:17" ht="20.100000000000001" customHeight="1">
      <c r="C14" s="15"/>
    </row>
  </sheetData>
  <mergeCells count="16">
    <mergeCell ref="A1:C1"/>
    <mergeCell ref="L1:N1"/>
    <mergeCell ref="A6:B6"/>
    <mergeCell ref="A10:B10"/>
    <mergeCell ref="A2:N2"/>
    <mergeCell ref="C4:N4"/>
    <mergeCell ref="A4:B5"/>
    <mergeCell ref="A7:B7"/>
    <mergeCell ref="A8:B8"/>
    <mergeCell ref="A9:B9"/>
    <mergeCell ref="A12:G12"/>
    <mergeCell ref="A13:G13"/>
    <mergeCell ref="L12:N12"/>
    <mergeCell ref="I13:N13"/>
    <mergeCell ref="A3:B3"/>
    <mergeCell ref="A11:B1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2019-02-05T07:37:30Z</cp:lastPrinted>
  <dcterms:created xsi:type="dcterms:W3CDTF">2018-03-05T11:18:13Z</dcterms:created>
  <dcterms:modified xsi:type="dcterms:W3CDTF">2020-06-09T07:58:11Z</dcterms:modified>
</cp:coreProperties>
</file>