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20\Excel20\"/>
    </mc:Choice>
  </mc:AlternateContent>
  <bookViews>
    <workbookView showHorizontalScroll="0" showVerticalScroll="0" showSheetTabs="0" xWindow="0" yWindow="0" windowWidth="20490" windowHeight="7785"/>
  </bookViews>
  <sheets>
    <sheet name="ورقة1" sheetId="1" r:id="rId1"/>
  </sheets>
  <definedNames>
    <definedName name="_xlnm.Print_Area" localSheetId="0">ورقة1!$A$1:$I$12</definedName>
  </definedNames>
  <calcPr calcId="152511"/>
</workbook>
</file>

<file path=xl/calcChain.xml><?xml version="1.0" encoding="utf-8"?>
<calcChain xmlns="http://schemas.openxmlformats.org/spreadsheetml/2006/main">
  <c r="H11" i="1" l="1"/>
  <c r="E11" i="1"/>
  <c r="I11" i="1" s="1"/>
  <c r="H10" i="1" l="1"/>
  <c r="E10" i="1"/>
  <c r="H9" i="1"/>
  <c r="E9" i="1"/>
  <c r="I10" i="1" l="1"/>
  <c r="I9" i="1"/>
  <c r="H8" i="1"/>
  <c r="H7" i="1"/>
  <c r="E7" i="1"/>
  <c r="E8" i="1"/>
  <c r="I8" i="1" l="1"/>
  <c r="I7" i="1"/>
</calcChain>
</file>

<file path=xl/sharedStrings.xml><?xml version="1.0" encoding="utf-8"?>
<sst xmlns="http://schemas.openxmlformats.org/spreadsheetml/2006/main" count="28" uniqueCount="26">
  <si>
    <t xml:space="preserve"> السنة
 Year</t>
  </si>
  <si>
    <t xml:space="preserve"> الإيرادات         Revenues  </t>
  </si>
  <si>
    <t>المصروفات      Expenditures</t>
  </si>
  <si>
    <t xml:space="preserve">   الفائض 
أو العجز </t>
  </si>
  <si>
    <t>الإيرادات النفطية</t>
  </si>
  <si>
    <t xml:space="preserve"> الإيرادات الأخرى</t>
  </si>
  <si>
    <t>الإجمالي</t>
  </si>
  <si>
    <t xml:space="preserve">   المصروفات   الرأسمالية</t>
  </si>
  <si>
    <t xml:space="preserve">     المصروفات     الجارية</t>
  </si>
  <si>
    <t xml:space="preserve">      Oil       Revenues</t>
  </si>
  <si>
    <t>Other Revenues</t>
  </si>
  <si>
    <t>Total</t>
  </si>
  <si>
    <t>Capital Expenditures</t>
  </si>
  <si>
    <t>Current Expenditures</t>
  </si>
  <si>
    <t xml:space="preserve">     Surplus      Deficit</t>
  </si>
  <si>
    <t>المصدر :  وزارة المالية.</t>
  </si>
  <si>
    <t>Source : Ministry of Finance.</t>
  </si>
  <si>
    <t xml:space="preserve">الإيرادات والمصروفات الفعلية للميزانية العامة للدولة للسنوات  2013 - 2017 م (مليون الريال) </t>
  </si>
  <si>
    <t>Budget data</t>
  </si>
  <si>
    <t>بيانات الميزانية</t>
  </si>
  <si>
    <t>Actual Revenues &amp; Expenditures for the Kingdom's Budget - 2013-2017 A.D (Million Riyals)</t>
  </si>
  <si>
    <t>جدول  20 - 2</t>
  </si>
  <si>
    <t>Table 20 - 2</t>
  </si>
  <si>
    <t xml:space="preserve">*بيانات تقديرية </t>
  </si>
  <si>
    <t>* Estimated data</t>
  </si>
  <si>
    <r>
      <t xml:space="preserve">2017 </t>
    </r>
    <r>
      <rPr>
        <vertAlign val="superscript"/>
        <sz val="10"/>
        <color theme="1"/>
        <rFont val="Frutiger LT Arabic 55 Roman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</si>
</sst>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#,##0_ ;\-#,##0\ "/>
  </numFmts>
  <fonts count="14">
    <font>
      <sz val="10"/>
      <name val="Arial"/>
      <charset val="178"/>
    </font>
    <font>
      <sz val="10"/>
      <name val="Arial (Arabic)"/>
      <charset val="178"/>
    </font>
    <font>
      <sz val="10"/>
      <name val="Frutiger LT Arabic 55 Roman"/>
    </font>
    <font>
      <sz val="8"/>
      <name val="Frutiger LT Arabic 55 Roman"/>
    </font>
    <font>
      <sz val="7"/>
      <name val="Frutiger LT Arabic 55 Roman"/>
    </font>
    <font>
      <b/>
      <sz val="10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sz val="10"/>
      <name val="Arial"/>
      <family val="2"/>
    </font>
    <font>
      <sz val="10"/>
      <color theme="1"/>
      <name val="Frutiger LT Arabic 55 Roman"/>
    </font>
    <font>
      <sz val="12"/>
      <color rgb="FF474D9B"/>
      <name val="Frutiger LT Arabic 45 Light"/>
    </font>
    <font>
      <vertAlign val="superscript"/>
      <sz val="10"/>
      <color theme="1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5" fontId="2" fillId="4" borderId="1" xfId="4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right" vertical="center" readingOrder="2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5">
    <cellStyle name="Comma" xfId="2" builtinId="3"/>
    <cellStyle name="Comma 2" xfId="4"/>
    <cellStyle name="Normal" xfId="0" builtinId="0"/>
    <cellStyle name="Normal 2" xfId="3"/>
    <cellStyle name="Normal_ورقة1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rightToLeft="1" tabSelected="1" zoomScaleNormal="100" zoomScaleSheetLayoutView="120" workbookViewId="0">
      <selection activeCell="J7" sqref="J7"/>
    </sheetView>
  </sheetViews>
  <sheetFormatPr defaultRowHeight="20.100000000000001" customHeight="1"/>
  <cols>
    <col min="1" max="2" width="7.7109375" style="1" customWidth="1"/>
    <col min="3" max="9" width="13.7109375" style="1" customWidth="1"/>
    <col min="10" max="16384" width="9.140625" style="1"/>
  </cols>
  <sheetData>
    <row r="1" spans="1:9" s="2" customFormat="1" ht="20.100000000000001" customHeight="1">
      <c r="A1" s="25" t="s">
        <v>19</v>
      </c>
      <c r="B1" s="25"/>
      <c r="C1" s="5"/>
      <c r="D1" s="5"/>
      <c r="E1" s="5"/>
      <c r="F1" s="5"/>
      <c r="G1" s="5"/>
      <c r="H1" s="5"/>
      <c r="I1" s="6" t="s">
        <v>18</v>
      </c>
    </row>
    <row r="2" spans="1:9" ht="40.5" customHeight="1">
      <c r="A2" s="19" t="s">
        <v>17</v>
      </c>
      <c r="B2" s="19"/>
      <c r="C2" s="19"/>
      <c r="D2" s="19"/>
      <c r="E2" s="19"/>
      <c r="F2" s="19" t="s">
        <v>20</v>
      </c>
      <c r="G2" s="19"/>
      <c r="H2" s="19"/>
      <c r="I2" s="19"/>
    </row>
    <row r="3" spans="1:9" s="3" customFormat="1" ht="20.100000000000001" customHeight="1">
      <c r="A3" s="22" t="s">
        <v>21</v>
      </c>
      <c r="B3" s="22"/>
      <c r="C3" s="7"/>
      <c r="D3" s="7"/>
      <c r="E3" s="8"/>
      <c r="F3" s="8"/>
      <c r="G3" s="8"/>
      <c r="H3" s="8"/>
      <c r="I3" s="10" t="s">
        <v>22</v>
      </c>
    </row>
    <row r="4" spans="1:9" ht="20.100000000000001" customHeight="1">
      <c r="A4" s="20" t="s">
        <v>0</v>
      </c>
      <c r="B4" s="21"/>
      <c r="C4" s="20" t="s">
        <v>1</v>
      </c>
      <c r="D4" s="20"/>
      <c r="E4" s="20"/>
      <c r="F4" s="20" t="s">
        <v>2</v>
      </c>
      <c r="G4" s="21"/>
      <c r="H4" s="21"/>
      <c r="I4" s="20" t="s">
        <v>3</v>
      </c>
    </row>
    <row r="5" spans="1:9" ht="25.5" customHeight="1">
      <c r="A5" s="21"/>
      <c r="B5" s="2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6</v>
      </c>
      <c r="I5" s="20"/>
    </row>
    <row r="6" spans="1:9" ht="27.75" customHeight="1">
      <c r="A6" s="21"/>
      <c r="B6" s="21"/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11</v>
      </c>
      <c r="I6" s="12" t="s">
        <v>14</v>
      </c>
    </row>
    <row r="7" spans="1:9" ht="20.100000000000001" customHeight="1">
      <c r="A7" s="23">
        <v>2013</v>
      </c>
      <c r="B7" s="23"/>
      <c r="C7" s="13">
        <v>1035048</v>
      </c>
      <c r="D7" s="13">
        <v>117564</v>
      </c>
      <c r="E7" s="13">
        <f>SUM(C7:D7)</f>
        <v>1152612</v>
      </c>
      <c r="F7" s="13">
        <v>262861</v>
      </c>
      <c r="G7" s="13">
        <v>731873</v>
      </c>
      <c r="H7" s="13">
        <f>SUM(F7:G7)</f>
        <v>994734</v>
      </c>
      <c r="I7" s="13">
        <f>E7-H7</f>
        <v>157878</v>
      </c>
    </row>
    <row r="8" spans="1:9" ht="20.100000000000001" customHeight="1">
      <c r="A8" s="26">
        <v>2014</v>
      </c>
      <c r="B8" s="26"/>
      <c r="C8" s="14">
        <v>913347</v>
      </c>
      <c r="D8" s="14">
        <v>126794</v>
      </c>
      <c r="E8" s="14">
        <f>SUM(C8:D8)</f>
        <v>1040141</v>
      </c>
      <c r="F8" s="14">
        <v>319443</v>
      </c>
      <c r="G8" s="14">
        <v>821160</v>
      </c>
      <c r="H8" s="14">
        <f>SUM(F8:G8)</f>
        <v>1140603</v>
      </c>
      <c r="I8" s="14">
        <f>E8-H8</f>
        <v>-100462</v>
      </c>
    </row>
    <row r="9" spans="1:9" ht="20.100000000000001" customHeight="1">
      <c r="A9" s="23">
        <v>2015</v>
      </c>
      <c r="B9" s="23"/>
      <c r="C9" s="18">
        <v>446432</v>
      </c>
      <c r="D9" s="18">
        <v>166261</v>
      </c>
      <c r="E9" s="18">
        <f>SUM(C9:D9)</f>
        <v>612693</v>
      </c>
      <c r="F9" s="18">
        <v>210313</v>
      </c>
      <c r="G9" s="18">
        <v>790979</v>
      </c>
      <c r="H9" s="18">
        <f>SUM(F9:G9)</f>
        <v>1001292</v>
      </c>
      <c r="I9" s="13">
        <f>E9-H9</f>
        <v>-388599</v>
      </c>
    </row>
    <row r="10" spans="1:9" ht="20.100000000000001" customHeight="1">
      <c r="A10" s="24">
        <v>2016</v>
      </c>
      <c r="B10" s="24"/>
      <c r="C10" s="17">
        <v>333699</v>
      </c>
      <c r="D10" s="17">
        <v>185749</v>
      </c>
      <c r="E10" s="17">
        <f>SUM(C10:D10)</f>
        <v>519448</v>
      </c>
      <c r="F10" s="17">
        <v>134155</v>
      </c>
      <c r="G10" s="17">
        <v>696358</v>
      </c>
      <c r="H10" s="17">
        <f>SUM(F10:G10)</f>
        <v>830513</v>
      </c>
      <c r="I10" s="17">
        <f t="shared" ref="I10" si="0">E10-H10</f>
        <v>-311065</v>
      </c>
    </row>
    <row r="11" spans="1:9" ht="20.100000000000001" customHeight="1">
      <c r="A11" s="23" t="s">
        <v>25</v>
      </c>
      <c r="B11" s="23"/>
      <c r="C11" s="15">
        <v>440250</v>
      </c>
      <c r="D11" s="15">
        <v>255529</v>
      </c>
      <c r="E11" s="15">
        <f>SUM(C11:D11)</f>
        <v>695779</v>
      </c>
      <c r="F11" s="15">
        <v>180000</v>
      </c>
      <c r="G11" s="15">
        <v>746400</v>
      </c>
      <c r="H11" s="15">
        <f>SUM(F11:G11)</f>
        <v>926400</v>
      </c>
      <c r="I11" s="16">
        <f>E11-H11</f>
        <v>-230621</v>
      </c>
    </row>
    <row r="12" spans="1:9" s="4" customFormat="1" ht="20.100000000000001" customHeight="1">
      <c r="A12" s="22" t="s">
        <v>15</v>
      </c>
      <c r="B12" s="22"/>
      <c r="C12" s="22"/>
      <c r="D12" s="11"/>
      <c r="E12" s="9"/>
      <c r="F12" s="9"/>
      <c r="G12" s="9"/>
      <c r="H12" s="28" t="s">
        <v>16</v>
      </c>
      <c r="I12" s="28"/>
    </row>
    <row r="13" spans="1:9" ht="20.100000000000001" customHeight="1">
      <c r="A13" s="27" t="s">
        <v>23</v>
      </c>
      <c r="B13" s="27"/>
      <c r="C13" s="27"/>
      <c r="H13" s="29" t="s">
        <v>24</v>
      </c>
      <c r="I13" s="29"/>
    </row>
  </sheetData>
  <mergeCells count="17">
    <mergeCell ref="H12:I12"/>
    <mergeCell ref="H13:I13"/>
    <mergeCell ref="A13:C13"/>
    <mergeCell ref="A12:C12"/>
    <mergeCell ref="A9:B9"/>
    <mergeCell ref="A10:B10"/>
    <mergeCell ref="A1:B1"/>
    <mergeCell ref="A7:B7"/>
    <mergeCell ref="A8:B8"/>
    <mergeCell ref="A4:B6"/>
    <mergeCell ref="A11:B11"/>
    <mergeCell ref="F2:I2"/>
    <mergeCell ref="C4:E4"/>
    <mergeCell ref="F4:H4"/>
    <mergeCell ref="A2:E2"/>
    <mergeCell ref="A3:B3"/>
    <mergeCell ref="I4:I5"/>
  </mergeCells>
  <phoneticPr fontId="0" type="noConversion"/>
  <printOptions horizontalCentered="1"/>
  <pageMargins left="0.78740157480314965" right="0.59055118110236227" top="0.78740157480314965" bottom="0.78740157480314965" header="0" footer="0"/>
  <pageSetup paperSize="9" orientation="landscape" r:id="rId1"/>
  <headerFooter alignWithMargins="0">
    <oddFooter xml:space="preserve">&amp;C&amp;12 </oddFooter>
  </headerFooter>
  <ignoredErrors>
    <ignoredError sqref="E7 E8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mkufainah</dc:creator>
  <cp:keywords/>
  <dc:description/>
  <cp:lastModifiedBy>admin</cp:lastModifiedBy>
  <cp:revision/>
  <cp:lastPrinted>2017-12-28T11:38:57Z</cp:lastPrinted>
  <dcterms:created xsi:type="dcterms:W3CDTF">2008-04-06T09:39:54Z</dcterms:created>
  <dcterms:modified xsi:type="dcterms:W3CDTF">2018-04-29T11:53:44Z</dcterms:modified>
  <cp:category/>
  <cp:contentStatus/>
</cp:coreProperties>
</file>