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360" windowHeight="6075"/>
  </bookViews>
  <sheets>
    <sheet name="2010 (3)" sheetId="1" r:id="rId1"/>
  </sheets>
  <externalReferences>
    <externalReference r:id="rId2"/>
    <externalReference r:id="rId3"/>
    <externalReference r:id="rId4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(3)'!$A$1:$J$27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44525"/>
</workbook>
</file>

<file path=xl/calcChain.xml><?xml version="1.0" encoding="utf-8"?>
<calcChain xmlns="http://schemas.openxmlformats.org/spreadsheetml/2006/main">
  <c r="B9" i="1"/>
  <c r="C9"/>
  <c r="D9"/>
  <c r="B10"/>
  <c r="C10"/>
  <c r="D10"/>
  <c r="B11"/>
  <c r="A11" s="1"/>
  <c r="C11"/>
  <c r="D11"/>
  <c r="B12"/>
  <c r="C12"/>
  <c r="D12"/>
  <c r="B13"/>
  <c r="C13"/>
  <c r="D13"/>
  <c r="B14"/>
  <c r="C14"/>
  <c r="D14"/>
  <c r="B15"/>
  <c r="A15" s="1"/>
  <c r="C15"/>
  <c r="D15"/>
  <c r="B16"/>
  <c r="C16"/>
  <c r="D16"/>
  <c r="B17"/>
  <c r="C17"/>
  <c r="D17"/>
  <c r="B18"/>
  <c r="C18"/>
  <c r="D18"/>
  <c r="B19"/>
  <c r="A19" s="1"/>
  <c r="C19"/>
  <c r="D19"/>
  <c r="B20"/>
  <c r="C20"/>
  <c r="D20"/>
  <c r="B21"/>
  <c r="C21"/>
  <c r="D21"/>
  <c r="B22"/>
  <c r="C22"/>
  <c r="D22"/>
  <c r="B23"/>
  <c r="A23" s="1"/>
  <c r="C23"/>
  <c r="D23"/>
  <c r="B24"/>
  <c r="C24"/>
  <c r="D24"/>
  <c r="G9"/>
  <c r="G10"/>
  <c r="G11"/>
  <c r="G12"/>
  <c r="G13"/>
  <c r="G14"/>
  <c r="G15"/>
  <c r="G16"/>
  <c r="G17"/>
  <c r="G18"/>
  <c r="G19"/>
  <c r="G20"/>
  <c r="G21"/>
  <c r="G22"/>
  <c r="G23"/>
  <c r="G24"/>
  <c r="B8"/>
  <c r="C8"/>
  <c r="A8"/>
  <c r="D8"/>
  <c r="G8"/>
  <c r="E25"/>
  <c r="F25"/>
  <c r="H25"/>
  <c r="I25"/>
  <c r="D25" l="1"/>
  <c r="C25"/>
  <c r="A24"/>
  <c r="A20"/>
  <c r="A16"/>
  <c r="A12"/>
  <c r="G25"/>
  <c r="A21"/>
  <c r="A17"/>
  <c r="A13"/>
  <c r="A9"/>
  <c r="A22"/>
  <c r="A18"/>
  <c r="A14"/>
  <c r="A10"/>
  <c r="B25"/>
  <c r="A25" l="1"/>
</calcChain>
</file>

<file path=xl/sharedStrings.xml><?xml version="1.0" encoding="utf-8"?>
<sst xmlns="http://schemas.openxmlformats.org/spreadsheetml/2006/main" count="50" uniqueCount="38">
  <si>
    <t>جملة</t>
  </si>
  <si>
    <t>اناث</t>
  </si>
  <si>
    <t>ذكور</t>
  </si>
  <si>
    <t>Total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</si>
  <si>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</si>
  <si>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</si>
  <si>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</si>
  <si>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</si>
  <si>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</si>
  <si>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</si>
  <si>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</si>
  <si>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</si>
  <si>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</si>
  <si>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</si>
  <si>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</si>
  <si>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</si>
  <si>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</si>
  <si>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</si>
  <si>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</si>
  <si>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</si>
  <si>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  فأكثر</t>
  </si>
  <si>
    <t xml:space="preserve"> السكان</t>
  </si>
  <si>
    <t>فئــات العمـــر
Age Groups</t>
  </si>
  <si>
    <t>المصدر: الهيئة العامة للإحصاء</t>
  </si>
  <si>
    <t>الجملة
Total</t>
  </si>
  <si>
    <t>جدول 2-4</t>
  </si>
  <si>
    <t>Table 2-4</t>
  </si>
  <si>
    <t xml:space="preserve"> السكان في منطقة المدينة المنورة حسب الجنس وفئات العمر والجنسية
 ( سعودي/ غير سعودي) في منتصف 2016 م</t>
  </si>
  <si>
    <t>Source :The General Authority for Statistics (GAStat)</t>
  </si>
  <si>
    <t>Male</t>
  </si>
  <si>
    <t>Female</t>
  </si>
  <si>
    <t xml:space="preserve"> Population in Madinah region by gender, age groups and  nationality (Saudi/Non-Saudi) - Mid 2016</t>
  </si>
  <si>
    <t xml:space="preserve">Population </t>
  </si>
  <si>
    <t>تقديرات أولية في منتصف العام مبنية من واقع نتائج المسح الديموغرافي 2016م</t>
  </si>
  <si>
    <t>Preliminary estimates in mid-year based on results of demographic survey 2016 A.D.</t>
  </si>
  <si>
    <r>
      <t xml:space="preserve">الجملة                                  </t>
    </r>
    <r>
      <rPr>
        <sz val="10"/>
        <color theme="0"/>
        <rFont val="Arial"/>
        <family val="2"/>
      </rPr>
      <t>Total</t>
    </r>
  </si>
  <si>
    <r>
      <t xml:space="preserve">غير سعودي               </t>
    </r>
    <r>
      <rPr>
        <sz val="10"/>
        <color theme="0"/>
        <rFont val="Arial"/>
        <family val="2"/>
      </rPr>
      <t>Non - Saudi</t>
    </r>
  </si>
  <si>
    <r>
      <t xml:space="preserve">سعودي                          </t>
    </r>
    <r>
      <rPr>
        <sz val="10"/>
        <color theme="0"/>
        <rFont val="Arial"/>
        <family val="2"/>
      </rPr>
      <t>Saudi</t>
    </r>
  </si>
</sst>
</file>

<file path=xl/styles.xml><?xml version="1.0" encoding="utf-8"?>
<styleSheet xmlns="http://schemas.openxmlformats.org/spreadsheetml/2006/main">
  <fonts count="11">
    <font>
      <sz val="10"/>
      <name val="Arial"/>
      <family val="2"/>
    </font>
    <font>
      <sz val="16"/>
      <name val="PT Bold Heading"/>
      <charset val="178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7"/>
      <color rgb="FF8C96A7"/>
      <name val="Frutiger LT Arabic 55 Roman"/>
    </font>
    <font>
      <sz val="16"/>
      <name val="Arial"/>
      <family val="2"/>
    </font>
    <font>
      <sz val="14"/>
      <name val="Arial"/>
      <family val="2"/>
    </font>
    <font>
      <sz val="10"/>
      <color theme="0"/>
      <name val="Frutiger LT Arabic 55 Roman"/>
    </font>
    <font>
      <sz val="12"/>
      <color rgb="FF474D9B"/>
      <name val="Frutiger LT Arabic 45 Light"/>
    </font>
    <font>
      <sz val="10"/>
      <color theme="0"/>
      <name val="Arial"/>
      <family val="2"/>
    </font>
    <font>
      <sz val="10"/>
      <name val="Frutiger LT Arabic 55 Roman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Alignment="1">
      <alignment vertical="center" readingOrder="2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/>
    <xf numFmtId="0" fontId="5" fillId="0" borderId="0" xfId="0" applyFont="1" applyFill="1" applyBorder="1" applyAlignment="1">
      <alignment horizontal="center" vertical="center" shrinkToFit="1"/>
    </xf>
    <xf numFmtId="0" fontId="0" fillId="2" borderId="0" xfId="0" applyFont="1" applyFill="1"/>
    <xf numFmtId="0" fontId="7" fillId="4" borderId="2" xfId="0" applyFont="1" applyFill="1" applyBorder="1" applyAlignment="1">
      <alignment horizontal="center" vertical="center" wrapText="1" shrinkToFit="1"/>
    </xf>
    <xf numFmtId="49" fontId="6" fillId="0" borderId="0" xfId="0" applyNumberFormat="1" applyFont="1" applyFill="1" applyBorder="1" applyAlignment="1">
      <alignment horizontal="center" vertical="center" shrinkToFit="1" readingOrder="2"/>
    </xf>
    <xf numFmtId="0" fontId="6" fillId="0" borderId="0" xfId="0" applyNumberFormat="1" applyFont="1" applyFill="1" applyBorder="1" applyAlignment="1">
      <alignment horizontal="center" vertical="center" shrinkToFit="1" readingOrder="2"/>
    </xf>
    <xf numFmtId="0" fontId="2" fillId="3" borderId="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 shrinkToFit="1"/>
    </xf>
    <xf numFmtId="0" fontId="10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C600ADMIN/Desktop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Users/DELL/AppData/Local/Microsoft/Windows/Temporary%20Internet%20Files/Content.Outlook/64Y1Z8C6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user/Desktop/&#1604;&#1605;%20&#1578;&#1601;&#1585;&#1586;/&#1575;&#1604;&#1605;&#1587;&#1578;&#1606;&#1583;&#1575;&#1578;/&#1606;&#1575;&#1589;&#1585;%20&#1575;&#1604;&#1580;&#1585;&#1576;&#1575;&#1569;/&#1575;&#1604;&#1587;&#1603;&#1575;&#1606;&#1610;&#1577;/&#1578;&#1602;&#1583;&#1610;&#1585;%20&#1576;&#1610;&#1575;&#1606;&#1575;&#1578;%20&#1604;&#1604;&#1573;&#1580;&#1578;&#1605;&#1575;&#1593;&#1610;&#1577;/&#1578;&#1602;&#1583;&#1610;&#1585;%201-9-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O33"/>
  <sheetViews>
    <sheetView tabSelected="1" zoomScaleSheetLayoutView="115" workbookViewId="0">
      <selection activeCell="N3" sqref="N3"/>
    </sheetView>
  </sheetViews>
  <sheetFormatPr defaultRowHeight="12.75"/>
  <cols>
    <col min="1" max="8" width="13" style="6" customWidth="1"/>
    <col min="9" max="9" width="14" style="6" customWidth="1"/>
    <col min="10" max="10" width="16.85546875" style="6" customWidth="1"/>
    <col min="11" max="16384" width="9.140625" style="6"/>
  </cols>
  <sheetData>
    <row r="1" spans="1:15" s="8" customFormat="1" ht="20.100000000000001" customHeight="1">
      <c r="A1" s="13" t="s">
        <v>32</v>
      </c>
      <c r="B1" s="13"/>
      <c r="C1" s="1"/>
      <c r="D1" s="1"/>
      <c r="E1" s="1"/>
      <c r="F1" s="1"/>
      <c r="G1" s="1"/>
      <c r="H1" s="1"/>
      <c r="I1" s="12" t="s">
        <v>21</v>
      </c>
      <c r="J1" s="12"/>
      <c r="K1" s="1"/>
      <c r="L1" s="1"/>
      <c r="M1" s="1"/>
      <c r="N1" s="1"/>
      <c r="O1" s="1"/>
    </row>
    <row r="2" spans="1:15" ht="30" customHeight="1">
      <c r="A2" s="14" t="s">
        <v>31</v>
      </c>
      <c r="B2" s="14"/>
      <c r="C2" s="14"/>
      <c r="D2" s="14"/>
      <c r="E2" s="14"/>
      <c r="F2" s="14" t="s">
        <v>27</v>
      </c>
      <c r="G2" s="14"/>
      <c r="H2" s="14"/>
      <c r="I2" s="14"/>
      <c r="J2" s="14"/>
    </row>
    <row r="3" spans="1:15" ht="30" customHeight="1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5" ht="20.100000000000001" customHeight="1">
      <c r="A4" s="2" t="s">
        <v>26</v>
      </c>
      <c r="B4" s="2"/>
      <c r="C4" s="2"/>
      <c r="D4" s="7"/>
      <c r="E4" s="10"/>
      <c r="F4" s="11"/>
      <c r="G4" s="11"/>
      <c r="H4" s="7"/>
      <c r="I4" s="7"/>
      <c r="J4" s="5" t="s">
        <v>25</v>
      </c>
    </row>
    <row r="5" spans="1:15" ht="20.100000000000001" customHeight="1">
      <c r="A5" s="15" t="s">
        <v>35</v>
      </c>
      <c r="B5" s="15"/>
      <c r="C5" s="15"/>
      <c r="D5" s="15" t="s">
        <v>36</v>
      </c>
      <c r="E5" s="15"/>
      <c r="F5" s="15"/>
      <c r="G5" s="15" t="s">
        <v>37</v>
      </c>
      <c r="H5" s="15"/>
      <c r="I5" s="15"/>
      <c r="J5" s="15" t="s">
        <v>22</v>
      </c>
    </row>
    <row r="6" spans="1:15" ht="20.100000000000001" customHeight="1">
      <c r="A6" s="16" t="s">
        <v>0</v>
      </c>
      <c r="B6" s="16" t="s">
        <v>1</v>
      </c>
      <c r="C6" s="16" t="s">
        <v>2</v>
      </c>
      <c r="D6" s="16" t="s">
        <v>0</v>
      </c>
      <c r="E6" s="16" t="s">
        <v>1</v>
      </c>
      <c r="F6" s="16" t="s">
        <v>2</v>
      </c>
      <c r="G6" s="16" t="s">
        <v>0</v>
      </c>
      <c r="H6" s="16" t="s">
        <v>1</v>
      </c>
      <c r="I6" s="16" t="s">
        <v>2</v>
      </c>
      <c r="J6" s="15"/>
    </row>
    <row r="7" spans="1:15" ht="20.100000000000001" customHeight="1">
      <c r="A7" s="16" t="s">
        <v>3</v>
      </c>
      <c r="B7" s="16" t="s">
        <v>30</v>
      </c>
      <c r="C7" s="16" t="s">
        <v>29</v>
      </c>
      <c r="D7" s="16" t="s">
        <v>3</v>
      </c>
      <c r="E7" s="16" t="s">
        <v>30</v>
      </c>
      <c r="F7" s="16" t="s">
        <v>29</v>
      </c>
      <c r="G7" s="16" t="s">
        <v>3</v>
      </c>
      <c r="H7" s="16" t="s">
        <v>30</v>
      </c>
      <c r="I7" s="16" t="s">
        <v>29</v>
      </c>
      <c r="J7" s="15"/>
    </row>
    <row r="8" spans="1:15" ht="20.100000000000001" customHeight="1">
      <c r="A8" s="17">
        <f>SUM(B8:C8)</f>
        <v>182737</v>
      </c>
      <c r="B8" s="17">
        <f>SUM(E8,H8)</f>
        <v>91588</v>
      </c>
      <c r="C8" s="17">
        <f>SUM(F8,I8)</f>
        <v>91149</v>
      </c>
      <c r="D8" s="17">
        <f>SUM(E8:F8)</f>
        <v>32700</v>
      </c>
      <c r="E8" s="17">
        <v>16398</v>
      </c>
      <c r="F8" s="17">
        <v>16302</v>
      </c>
      <c r="G8" s="17">
        <f>SUM(H8:I8)</f>
        <v>150037</v>
      </c>
      <c r="H8" s="17">
        <v>75190</v>
      </c>
      <c r="I8" s="17">
        <v>74847</v>
      </c>
      <c r="J8" s="17" t="s">
        <v>4</v>
      </c>
    </row>
    <row r="9" spans="1:15" ht="20.100000000000001" customHeight="1">
      <c r="A9" s="18">
        <f t="shared" ref="A9:A24" si="0">SUM(B9:C9)</f>
        <v>190754</v>
      </c>
      <c r="B9" s="18">
        <f t="shared" ref="B9:B24" si="1">SUM(E9,H9)</f>
        <v>96100</v>
      </c>
      <c r="C9" s="18">
        <f t="shared" ref="C9:C24" si="2">SUM(F9,I9)</f>
        <v>94654</v>
      </c>
      <c r="D9" s="18">
        <f t="shared" ref="D9:D24" si="3">SUM(E9:F9)</f>
        <v>41967</v>
      </c>
      <c r="E9" s="18">
        <v>21725</v>
      </c>
      <c r="F9" s="18">
        <v>20242</v>
      </c>
      <c r="G9" s="18">
        <f t="shared" ref="G9:G24" si="4">SUM(H9:I9)</f>
        <v>148787</v>
      </c>
      <c r="H9" s="18">
        <v>74375</v>
      </c>
      <c r="I9" s="18">
        <v>74412</v>
      </c>
      <c r="J9" s="18" t="s">
        <v>5</v>
      </c>
    </row>
    <row r="10" spans="1:15" ht="20.100000000000001" customHeight="1">
      <c r="A10" s="17">
        <f t="shared" si="0"/>
        <v>169086</v>
      </c>
      <c r="B10" s="17">
        <f t="shared" si="1"/>
        <v>85147</v>
      </c>
      <c r="C10" s="17">
        <f t="shared" si="2"/>
        <v>83939</v>
      </c>
      <c r="D10" s="17">
        <f t="shared" si="3"/>
        <v>34590</v>
      </c>
      <c r="E10" s="17">
        <v>17954</v>
      </c>
      <c r="F10" s="17">
        <v>16636</v>
      </c>
      <c r="G10" s="17">
        <f t="shared" si="4"/>
        <v>134496</v>
      </c>
      <c r="H10" s="17">
        <v>67193</v>
      </c>
      <c r="I10" s="17">
        <v>67303</v>
      </c>
      <c r="J10" s="17" t="s">
        <v>6</v>
      </c>
    </row>
    <row r="11" spans="1:15" ht="20.100000000000001" customHeight="1">
      <c r="A11" s="18">
        <f t="shared" si="0"/>
        <v>152169</v>
      </c>
      <c r="B11" s="18">
        <f t="shared" si="1"/>
        <v>76497</v>
      </c>
      <c r="C11" s="18">
        <f t="shared" si="2"/>
        <v>75672</v>
      </c>
      <c r="D11" s="18">
        <f t="shared" si="3"/>
        <v>29041</v>
      </c>
      <c r="E11" s="18">
        <v>15525</v>
      </c>
      <c r="F11" s="18">
        <v>13516</v>
      </c>
      <c r="G11" s="18">
        <f t="shared" si="4"/>
        <v>123128</v>
      </c>
      <c r="H11" s="18">
        <v>60972</v>
      </c>
      <c r="I11" s="18">
        <v>62156</v>
      </c>
      <c r="J11" s="18" t="s">
        <v>7</v>
      </c>
    </row>
    <row r="12" spans="1:15" ht="20.100000000000001" customHeight="1">
      <c r="A12" s="17">
        <f t="shared" si="0"/>
        <v>159170</v>
      </c>
      <c r="B12" s="17">
        <f t="shared" si="1"/>
        <v>76296</v>
      </c>
      <c r="C12" s="17">
        <f t="shared" si="2"/>
        <v>82874</v>
      </c>
      <c r="D12" s="17">
        <f t="shared" si="3"/>
        <v>30140</v>
      </c>
      <c r="E12" s="17">
        <v>13990</v>
      </c>
      <c r="F12" s="17">
        <v>16150</v>
      </c>
      <c r="G12" s="17">
        <f t="shared" si="4"/>
        <v>129030</v>
      </c>
      <c r="H12" s="17">
        <v>62306</v>
      </c>
      <c r="I12" s="17">
        <v>66724</v>
      </c>
      <c r="J12" s="17" t="s">
        <v>8</v>
      </c>
    </row>
    <row r="13" spans="1:15" ht="20.100000000000001" customHeight="1">
      <c r="A13" s="18">
        <f t="shared" si="0"/>
        <v>182353</v>
      </c>
      <c r="B13" s="18">
        <f t="shared" si="1"/>
        <v>82992</v>
      </c>
      <c r="C13" s="18">
        <f t="shared" si="2"/>
        <v>99361</v>
      </c>
      <c r="D13" s="18">
        <f t="shared" si="3"/>
        <v>66381</v>
      </c>
      <c r="E13" s="18">
        <v>25286</v>
      </c>
      <c r="F13" s="18">
        <v>41095</v>
      </c>
      <c r="G13" s="18">
        <f t="shared" si="4"/>
        <v>115972</v>
      </c>
      <c r="H13" s="18">
        <v>57706</v>
      </c>
      <c r="I13" s="18">
        <v>58266</v>
      </c>
      <c r="J13" s="18" t="s">
        <v>9</v>
      </c>
    </row>
    <row r="14" spans="1:15" ht="20.100000000000001" customHeight="1">
      <c r="A14" s="17">
        <f t="shared" si="0"/>
        <v>185211</v>
      </c>
      <c r="B14" s="17">
        <f t="shared" si="1"/>
        <v>78826</v>
      </c>
      <c r="C14" s="17">
        <f t="shared" si="2"/>
        <v>106385</v>
      </c>
      <c r="D14" s="17">
        <f t="shared" si="3"/>
        <v>76347</v>
      </c>
      <c r="E14" s="17">
        <v>24407</v>
      </c>
      <c r="F14" s="17">
        <v>51940</v>
      </c>
      <c r="G14" s="17">
        <f t="shared" si="4"/>
        <v>108864</v>
      </c>
      <c r="H14" s="17">
        <v>54419</v>
      </c>
      <c r="I14" s="17">
        <v>54445</v>
      </c>
      <c r="J14" s="17" t="s">
        <v>10</v>
      </c>
    </row>
    <row r="15" spans="1:15" ht="20.100000000000001" customHeight="1">
      <c r="A15" s="18">
        <f t="shared" si="0"/>
        <v>200733</v>
      </c>
      <c r="B15" s="18">
        <f t="shared" si="1"/>
        <v>78239</v>
      </c>
      <c r="C15" s="18">
        <f t="shared" si="2"/>
        <v>122494</v>
      </c>
      <c r="D15" s="18">
        <f t="shared" si="3"/>
        <v>103307</v>
      </c>
      <c r="E15" s="18">
        <v>29294</v>
      </c>
      <c r="F15" s="18">
        <v>74013</v>
      </c>
      <c r="G15" s="18">
        <f t="shared" si="4"/>
        <v>97426</v>
      </c>
      <c r="H15" s="18">
        <v>48945</v>
      </c>
      <c r="I15" s="18">
        <v>48481</v>
      </c>
      <c r="J15" s="18" t="s">
        <v>11</v>
      </c>
    </row>
    <row r="16" spans="1:15" ht="20.100000000000001" customHeight="1">
      <c r="A16" s="17">
        <f t="shared" si="0"/>
        <v>191699</v>
      </c>
      <c r="B16" s="17">
        <f t="shared" si="1"/>
        <v>73891</v>
      </c>
      <c r="C16" s="17">
        <f t="shared" si="2"/>
        <v>117808</v>
      </c>
      <c r="D16" s="17">
        <f t="shared" si="3"/>
        <v>102492</v>
      </c>
      <c r="E16" s="17">
        <v>28495</v>
      </c>
      <c r="F16" s="17">
        <v>73997</v>
      </c>
      <c r="G16" s="17">
        <f t="shared" si="4"/>
        <v>89207</v>
      </c>
      <c r="H16" s="17">
        <v>45396</v>
      </c>
      <c r="I16" s="17">
        <v>43811</v>
      </c>
      <c r="J16" s="17" t="s">
        <v>12</v>
      </c>
    </row>
    <row r="17" spans="1:15" ht="20.100000000000001" customHeight="1">
      <c r="A17" s="18">
        <f t="shared" si="0"/>
        <v>145691</v>
      </c>
      <c r="B17" s="18">
        <f t="shared" si="1"/>
        <v>53454</v>
      </c>
      <c r="C17" s="18">
        <f t="shared" si="2"/>
        <v>92237</v>
      </c>
      <c r="D17" s="18">
        <f t="shared" si="3"/>
        <v>74542</v>
      </c>
      <c r="E17" s="18">
        <v>17289</v>
      </c>
      <c r="F17" s="18">
        <v>57253</v>
      </c>
      <c r="G17" s="18">
        <f t="shared" si="4"/>
        <v>71149</v>
      </c>
      <c r="H17" s="18">
        <v>36165</v>
      </c>
      <c r="I17" s="18">
        <v>34984</v>
      </c>
      <c r="J17" s="18" t="s">
        <v>13</v>
      </c>
    </row>
    <row r="18" spans="1:15" ht="20.100000000000001" customHeight="1">
      <c r="A18" s="17">
        <f t="shared" si="0"/>
        <v>103114</v>
      </c>
      <c r="B18" s="17">
        <f t="shared" si="1"/>
        <v>35017</v>
      </c>
      <c r="C18" s="17">
        <f t="shared" si="2"/>
        <v>68097</v>
      </c>
      <c r="D18" s="17">
        <f t="shared" si="3"/>
        <v>49584</v>
      </c>
      <c r="E18" s="17">
        <v>8162</v>
      </c>
      <c r="F18" s="17">
        <v>41422</v>
      </c>
      <c r="G18" s="17">
        <f t="shared" si="4"/>
        <v>53530</v>
      </c>
      <c r="H18" s="17">
        <v>26855</v>
      </c>
      <c r="I18" s="17">
        <v>26675</v>
      </c>
      <c r="J18" s="17" t="s">
        <v>14</v>
      </c>
    </row>
    <row r="19" spans="1:15" ht="20.100000000000001" customHeight="1">
      <c r="A19" s="18">
        <f t="shared" si="0"/>
        <v>79994</v>
      </c>
      <c r="B19" s="18">
        <f t="shared" si="1"/>
        <v>29394</v>
      </c>
      <c r="C19" s="18">
        <f t="shared" si="2"/>
        <v>50600</v>
      </c>
      <c r="D19" s="18">
        <f t="shared" si="3"/>
        <v>35299</v>
      </c>
      <c r="E19" s="18">
        <v>7287</v>
      </c>
      <c r="F19" s="18">
        <v>28012</v>
      </c>
      <c r="G19" s="18">
        <f t="shared" si="4"/>
        <v>44695</v>
      </c>
      <c r="H19" s="18">
        <v>22107</v>
      </c>
      <c r="I19" s="18">
        <v>22588</v>
      </c>
      <c r="J19" s="18" t="s">
        <v>15</v>
      </c>
    </row>
    <row r="20" spans="1:15" ht="20.100000000000001" customHeight="1">
      <c r="A20" s="17">
        <f t="shared" si="0"/>
        <v>56082</v>
      </c>
      <c r="B20" s="17">
        <f t="shared" si="1"/>
        <v>21547</v>
      </c>
      <c r="C20" s="17">
        <f t="shared" si="2"/>
        <v>34535</v>
      </c>
      <c r="D20" s="17">
        <f t="shared" si="3"/>
        <v>25977</v>
      </c>
      <c r="E20" s="17">
        <v>6714</v>
      </c>
      <c r="F20" s="17">
        <v>19263</v>
      </c>
      <c r="G20" s="17">
        <f t="shared" si="4"/>
        <v>30105</v>
      </c>
      <c r="H20" s="17">
        <v>14833</v>
      </c>
      <c r="I20" s="17">
        <v>15272</v>
      </c>
      <c r="J20" s="17" t="s">
        <v>16</v>
      </c>
    </row>
    <row r="21" spans="1:15" ht="20.100000000000001" customHeight="1">
      <c r="A21" s="18">
        <f t="shared" si="0"/>
        <v>35241</v>
      </c>
      <c r="B21" s="18">
        <f t="shared" si="1"/>
        <v>15264</v>
      </c>
      <c r="C21" s="18">
        <f t="shared" si="2"/>
        <v>19977</v>
      </c>
      <c r="D21" s="18">
        <f t="shared" si="3"/>
        <v>14704</v>
      </c>
      <c r="E21" s="18">
        <v>5045</v>
      </c>
      <c r="F21" s="18">
        <v>9659</v>
      </c>
      <c r="G21" s="18">
        <f t="shared" si="4"/>
        <v>20537</v>
      </c>
      <c r="H21" s="18">
        <v>10219</v>
      </c>
      <c r="I21" s="18">
        <v>10318</v>
      </c>
      <c r="J21" s="18" t="s">
        <v>17</v>
      </c>
    </row>
    <row r="22" spans="1:15" ht="20.100000000000001" customHeight="1">
      <c r="A22" s="17">
        <f t="shared" si="0"/>
        <v>24166</v>
      </c>
      <c r="B22" s="17">
        <f t="shared" si="1"/>
        <v>11371</v>
      </c>
      <c r="C22" s="17">
        <f t="shared" si="2"/>
        <v>12795</v>
      </c>
      <c r="D22" s="17">
        <f t="shared" si="3"/>
        <v>9219</v>
      </c>
      <c r="E22" s="17">
        <v>5036</v>
      </c>
      <c r="F22" s="17">
        <v>4183</v>
      </c>
      <c r="G22" s="17">
        <f t="shared" si="4"/>
        <v>14947</v>
      </c>
      <c r="H22" s="17">
        <v>6335</v>
      </c>
      <c r="I22" s="17">
        <v>8612</v>
      </c>
      <c r="J22" s="17" t="s">
        <v>18</v>
      </c>
    </row>
    <row r="23" spans="1:15" ht="20.100000000000001" customHeight="1">
      <c r="A23" s="18">
        <f t="shared" si="0"/>
        <v>10968</v>
      </c>
      <c r="B23" s="18">
        <f t="shared" si="1"/>
        <v>5287</v>
      </c>
      <c r="C23" s="18">
        <f t="shared" si="2"/>
        <v>5681</v>
      </c>
      <c r="D23" s="18">
        <f t="shared" si="3"/>
        <v>755</v>
      </c>
      <c r="E23" s="18">
        <v>0</v>
      </c>
      <c r="F23" s="18">
        <v>755</v>
      </c>
      <c r="G23" s="18">
        <f t="shared" si="4"/>
        <v>10213</v>
      </c>
      <c r="H23" s="18">
        <v>5287</v>
      </c>
      <c r="I23" s="18">
        <v>4926</v>
      </c>
      <c r="J23" s="18" t="s">
        <v>19</v>
      </c>
    </row>
    <row r="24" spans="1:15" ht="20.100000000000001" customHeight="1">
      <c r="A24" s="17">
        <f t="shared" si="0"/>
        <v>14158</v>
      </c>
      <c r="B24" s="17">
        <f t="shared" si="1"/>
        <v>6195</v>
      </c>
      <c r="C24" s="17">
        <f t="shared" si="2"/>
        <v>7963</v>
      </c>
      <c r="D24" s="17">
        <f t="shared" si="3"/>
        <v>2074</v>
      </c>
      <c r="E24" s="17">
        <v>0</v>
      </c>
      <c r="F24" s="17">
        <v>2074</v>
      </c>
      <c r="G24" s="17">
        <f t="shared" si="4"/>
        <v>12084</v>
      </c>
      <c r="H24" s="17">
        <v>6195</v>
      </c>
      <c r="I24" s="17">
        <v>5889</v>
      </c>
      <c r="J24" s="17" t="s">
        <v>20</v>
      </c>
    </row>
    <row r="25" spans="1:15" s="8" customFormat="1" ht="34.5" customHeight="1">
      <c r="A25" s="9">
        <f t="shared" ref="A25:H25" si="5">SUM(A8:A24)</f>
        <v>2083326</v>
      </c>
      <c r="B25" s="9">
        <f t="shared" si="5"/>
        <v>917105</v>
      </c>
      <c r="C25" s="9">
        <f t="shared" si="5"/>
        <v>1166221</v>
      </c>
      <c r="D25" s="9">
        <f t="shared" si="5"/>
        <v>729119</v>
      </c>
      <c r="E25" s="9">
        <f t="shared" si="5"/>
        <v>242607</v>
      </c>
      <c r="F25" s="9">
        <f t="shared" si="5"/>
        <v>486512</v>
      </c>
      <c r="G25" s="9">
        <f t="shared" si="5"/>
        <v>1354207</v>
      </c>
      <c r="H25" s="9">
        <f t="shared" si="5"/>
        <v>674498</v>
      </c>
      <c r="I25" s="9">
        <f>SUM(I8:I24)</f>
        <v>679709</v>
      </c>
      <c r="J25" s="9" t="s">
        <v>24</v>
      </c>
    </row>
    <row r="26" spans="1:15" s="8" customFormat="1" ht="20.100000000000001" customHeight="1">
      <c r="A26" s="20" t="s">
        <v>34</v>
      </c>
      <c r="B26" s="20"/>
      <c r="C26" s="20"/>
      <c r="D26" s="20"/>
      <c r="E26" s="20"/>
      <c r="F26" s="20"/>
      <c r="G26" s="19" t="s">
        <v>33</v>
      </c>
      <c r="H26" s="19"/>
      <c r="I26" s="19"/>
      <c r="J26" s="19"/>
      <c r="K26" s="4"/>
      <c r="L26" s="4"/>
      <c r="M26" s="1"/>
      <c r="N26" s="1"/>
      <c r="O26" s="1"/>
    </row>
    <row r="27" spans="1:15" s="8" customFormat="1" ht="20.100000000000001" customHeight="1">
      <c r="A27" s="22" t="s">
        <v>28</v>
      </c>
      <c r="B27" s="22"/>
      <c r="C27" s="22"/>
      <c r="D27" s="22"/>
      <c r="E27" s="22"/>
      <c r="F27" s="22"/>
      <c r="G27" s="21" t="s">
        <v>23</v>
      </c>
      <c r="H27" s="21"/>
      <c r="I27" s="21"/>
      <c r="J27" s="21"/>
      <c r="K27" s="3"/>
      <c r="L27" s="3"/>
      <c r="M27" s="3"/>
      <c r="N27" s="1"/>
      <c r="O27" s="1"/>
    </row>
    <row r="31" spans="1:15" ht="18" customHeight="1"/>
    <row r="32" spans="1:15" ht="17.45" customHeight="1"/>
    <row r="33" ht="17.45" customHeight="1"/>
  </sheetData>
  <mergeCells count="13">
    <mergeCell ref="I1:J1"/>
    <mergeCell ref="A1:B1"/>
    <mergeCell ref="G27:J27"/>
    <mergeCell ref="A27:F27"/>
    <mergeCell ref="A2:E3"/>
    <mergeCell ref="F2:J3"/>
    <mergeCell ref="A26:F26"/>
    <mergeCell ref="G26:J26"/>
    <mergeCell ref="E4:G4"/>
    <mergeCell ref="A5:C5"/>
    <mergeCell ref="D5:F5"/>
    <mergeCell ref="G5:I5"/>
    <mergeCell ref="J5:J7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2010 (3)</vt:lpstr>
      <vt:lpstr>'2010 (3)'!Print_Area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سلامه التيماني</dc:creator>
  <cp:lastModifiedBy>hp</cp:lastModifiedBy>
  <dcterms:created xsi:type="dcterms:W3CDTF">2016-07-25T10:44:16Z</dcterms:created>
  <dcterms:modified xsi:type="dcterms:W3CDTF">2017-01-30T05:27:13Z</dcterms:modified>
</cp:coreProperties>
</file>