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7AFD145F-81CA-401D-8953-418B6B2212CC}" xr6:coauthVersionLast="45" xr6:coauthVersionMax="45" xr10:uidLastSave="{00000000-0000-0000-0000-000000000000}"/>
  <bookViews>
    <workbookView xWindow="-108" yWindow="-108" windowWidth="23256" windowHeight="12576" tabRatio="397" xr2:uid="{00000000-000D-0000-FFFF-FFFF00000000}"/>
  </bookViews>
  <sheets>
    <sheet name="ورقة1" sheetId="1" r:id="rId1"/>
  </sheets>
  <definedNames>
    <definedName name="_xlnm.Print_Area" localSheetId="0">ورقة1!$A$1:$H$20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7" i="1"/>
  <c r="G6" i="1"/>
  <c r="B19" i="1" l="1"/>
  <c r="G19" i="1" l="1"/>
  <c r="F19" i="1" l="1"/>
  <c r="E19" i="1"/>
  <c r="D19" i="1"/>
  <c r="C19" i="1"/>
</calcChain>
</file>

<file path=xl/sharedStrings.xml><?xml version="1.0" encoding="utf-8"?>
<sst xmlns="http://schemas.openxmlformats.org/spreadsheetml/2006/main" count="47" uniqueCount="45">
  <si>
    <t xml:space="preserve">المنطقة </t>
  </si>
  <si>
    <t>الرياض</t>
  </si>
  <si>
    <t>الإجمالي</t>
  </si>
  <si>
    <t>Region</t>
  </si>
  <si>
    <t>النقل والمواصلات</t>
  </si>
  <si>
    <t xml:space="preserve"> Transportation </t>
  </si>
  <si>
    <t>Hail</t>
  </si>
  <si>
    <t>Jazan</t>
  </si>
  <si>
    <t>Najran</t>
  </si>
  <si>
    <t>Total</t>
  </si>
  <si>
    <t>جدول 14-2</t>
  </si>
  <si>
    <t>Table 14-2</t>
  </si>
  <si>
    <t xml:space="preserve"> المصدر : وزارة  النقل </t>
  </si>
  <si>
    <t>سريع 
Highway</t>
  </si>
  <si>
    <t xml:space="preserve">مزدوج 
 Duplicated </t>
  </si>
  <si>
    <t>مفرد
 Single</t>
  </si>
  <si>
    <t>اصلاح طريق قائم
 Repairing Current Road</t>
  </si>
  <si>
    <t>.</t>
  </si>
  <si>
    <t xml:space="preserve">المجموع </t>
  </si>
  <si>
    <t>Source: Ministry of Transportation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</si>
  <si>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</si>
  <si>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</si>
  <si>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</si>
  <si>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</si>
  <si>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</si>
  <si>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</si>
  <si>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</si>
  <si>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Northern Borders</t>
  </si>
  <si>
    <t>Al-Baha</t>
  </si>
  <si>
    <t>Al-Jouf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</si>
  <si>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</si>
  <si>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</si>
  <si>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</si>
  <si>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</si>
  <si>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</si>
  <si>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</si>
  <si>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</si>
  <si>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</si>
  <si>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</si>
  <si>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</si>
  <si>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</si>
  <si>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</si>
  <si>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أطوال الطرق المنجزة 2019م  (بالكيلو متر)</t>
  </si>
  <si>
    <t>The Length of Accomplished Roads in 2019 A.D. (In Kilometers)</t>
  </si>
  <si>
    <t>ازدواج قائم 
Duplicate of Current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</si>
</sst>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  <charset val="178"/>
    </font>
    <font>
      <sz val="10"/>
      <name val="Frutiger LT Arabic 55 Roman"/>
      <charset val="178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5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readingOrder="2"/>
    </xf>
    <xf numFmtId="4" fontId="3" fillId="0" borderId="4" xfId="0" applyNumberFormat="1" applyFont="1" applyBorder="1" applyAlignment="1">
      <alignment vertical="center" readingOrder="2"/>
    </xf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4" fontId="4" fillId="2" borderId="3" xfId="0" applyNumberFormat="1" applyFont="1" applyFill="1" applyBorder="1" applyAlignment="1">
      <alignment horizontal="center" vertical="center" wrapText="1" shrinkToFit="1" readingOrder="2"/>
    </xf>
    <xf numFmtId="4" fontId="4" fillId="2" borderId="3" xfId="0" applyNumberFormat="1" applyFont="1" applyFill="1" applyBorder="1" applyAlignment="1">
      <alignment horizontal="center" vertical="center" wrapText="1" shrinkToFit="1" readingOrder="2"/>
    </xf>
    <xf numFmtId="0" fontId="4" fillId="2" borderId="1" xfId="0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 readingOrder="2"/>
    </xf>
    <xf numFmtId="4" fontId="4" fillId="2" borderId="1" xfId="0" applyNumberFormat="1" applyFont="1" applyFill="1" applyBorder="1" applyAlignment="1">
      <alignment horizontal="center" vertical="center" wrapText="1" shrinkToFit="1" readingOrder="2"/>
    </xf>
    <xf numFmtId="0" fontId="5" fillId="3" borderId="2" xfId="0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center" vertical="center" readingOrder="2"/>
    </xf>
    <xf numFmtId="0" fontId="5" fillId="4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readingOrder="2"/>
    </xf>
    <xf numFmtId="4" fontId="6" fillId="0" borderId="0" xfId="0" applyNumberFormat="1" applyFont="1" applyAlignment="1">
      <alignment readingOrder="2"/>
    </xf>
    <xf numFmtId="0" fontId="3" fillId="0" borderId="0" xfId="0" applyFont="1" applyAlignment="1">
      <alignment horizontal="right" vertical="center"/>
    </xf>
    <xf numFmtId="4" fontId="7" fillId="0" borderId="0" xfId="0" applyNumberFormat="1" applyFont="1" applyAlignment="1">
      <alignment readingOrder="2"/>
    </xf>
    <xf numFmtId="0" fontId="3" fillId="0" borderId="0" xfId="0" applyFont="1" applyAlignment="1">
      <alignment horizontal="left" vertical="center" readingOrder="1"/>
    </xf>
    <xf numFmtId="4" fontId="1" fillId="5" borderId="0" xfId="0" applyNumberFormat="1" applyFont="1" applyFill="1" applyAlignment="1">
      <alignment vertical="center" wrapText="1" readingOrder="2"/>
    </xf>
    <xf numFmtId="0" fontId="1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rightToLeft="1" tabSelected="1" topLeftCell="A3" zoomScaleNormal="100" zoomScaleSheetLayoutView="85" workbookViewId="0">
      <selection activeCell="G17" sqref="G17"/>
    </sheetView>
  </sheetViews>
  <sheetFormatPr defaultRowHeight="13.8"/>
  <cols>
    <col min="1" max="1" width="21.69921875" customWidth="1"/>
    <col min="2" max="3" width="14.19921875" style="4" customWidth="1"/>
    <col min="4" max="4" width="13.09765625" style="4" customWidth="1"/>
    <col min="5" max="5" width="11.59765625" style="4" customWidth="1"/>
    <col min="6" max="6" width="14.09765625" style="4" customWidth="1"/>
    <col min="7" max="7" width="14.19921875" style="4" customWidth="1"/>
    <col min="8" max="8" width="21.69921875" customWidth="1"/>
  </cols>
  <sheetData>
    <row r="1" spans="1:9" ht="19.95" customHeight="1">
      <c r="A1" s="1" t="s">
        <v>4</v>
      </c>
      <c r="B1" s="25"/>
      <c r="C1" s="25"/>
      <c r="D1" s="21"/>
      <c r="E1" s="26" t="s">
        <v>5</v>
      </c>
      <c r="F1" s="26"/>
      <c r="G1" s="26"/>
      <c r="H1" s="26"/>
      <c r="I1" s="1"/>
    </row>
    <row r="2" spans="1:9" ht="36.75" customHeight="1">
      <c r="A2" s="6" t="s">
        <v>42</v>
      </c>
      <c r="B2" s="6"/>
      <c r="C2" s="6"/>
      <c r="D2" s="6" t="s">
        <v>43</v>
      </c>
      <c r="E2" s="6"/>
      <c r="F2" s="6"/>
      <c r="G2" s="6"/>
      <c r="H2" s="6"/>
      <c r="I2" s="2"/>
    </row>
    <row r="3" spans="1:9" ht="19.2" customHeight="1">
      <c r="A3" s="22" t="s">
        <v>10</v>
      </c>
      <c r="B3" s="23"/>
      <c r="C3" s="23"/>
      <c r="D3" s="23"/>
      <c r="E3" s="23"/>
      <c r="F3" s="24" t="s">
        <v>11</v>
      </c>
      <c r="G3" s="24"/>
      <c r="H3" s="24"/>
    </row>
    <row r="4" spans="1:9" ht="28.5" customHeight="1">
      <c r="A4" s="7" t="s">
        <v>0</v>
      </c>
      <c r="B4" s="8" t="s">
        <v>13</v>
      </c>
      <c r="C4" s="8" t="s">
        <v>14</v>
      </c>
      <c r="D4" s="8" t="s">
        <v>44</v>
      </c>
      <c r="E4" s="8" t="s">
        <v>15</v>
      </c>
      <c r="F4" s="8" t="s">
        <v>16</v>
      </c>
      <c r="G4" s="9" t="s">
        <v>18</v>
      </c>
      <c r="H4" s="7" t="s">
        <v>3</v>
      </c>
    </row>
    <row r="5" spans="1:9" ht="21" customHeight="1">
      <c r="A5" s="10" t="s">
        <v>1</v>
      </c>
      <c r="B5" s="11"/>
      <c r="C5" s="11"/>
      <c r="D5" s="11"/>
      <c r="E5" s="11"/>
      <c r="F5" s="11"/>
      <c r="G5" s="12" t="s">
        <v>9</v>
      </c>
      <c r="H5" s="10"/>
    </row>
    <row r="6" spans="1:9" ht="19.95" customHeight="1">
      <c r="A6" s="13" t="s">
        <v>1</v>
      </c>
      <c r="B6" s="14">
        <v>0</v>
      </c>
      <c r="C6" s="14">
        <v>0</v>
      </c>
      <c r="D6" s="14">
        <v>77.56</v>
      </c>
      <c r="E6" s="14">
        <v>51.39</v>
      </c>
      <c r="F6" s="14">
        <v>2473</v>
      </c>
      <c r="G6" s="14">
        <f>SUM(B6:F6)</f>
        <v>2601.9499999999998</v>
      </c>
      <c r="H6" s="15" t="s">
        <v>20</v>
      </c>
    </row>
    <row r="7" spans="1:9" ht="19.95" customHeight="1">
      <c r="A7" s="16" t="s">
        <v>30</v>
      </c>
      <c r="B7" s="17">
        <v>0</v>
      </c>
      <c r="C7" s="17">
        <v>0</v>
      </c>
      <c r="D7" s="17">
        <v>0</v>
      </c>
      <c r="E7" s="17">
        <v>19.600000000000001</v>
      </c>
      <c r="F7" s="17">
        <v>1829.16</v>
      </c>
      <c r="G7" s="17">
        <f>SUM(B7:F7)</f>
        <v>1848.76</v>
      </c>
      <c r="H7" s="18" t="s">
        <v>21</v>
      </c>
    </row>
    <row r="8" spans="1:9" ht="19.95" customHeight="1">
      <c r="A8" s="13" t="s">
        <v>31</v>
      </c>
      <c r="B8" s="14">
        <v>2.2999999999999998</v>
      </c>
      <c r="C8" s="14">
        <v>0</v>
      </c>
      <c r="D8" s="14">
        <v>13.6</v>
      </c>
      <c r="E8" s="14">
        <v>0</v>
      </c>
      <c r="F8" s="14">
        <v>495</v>
      </c>
      <c r="G8" s="14">
        <f t="shared" ref="G8:G18" si="0">SUM(B8:F8)</f>
        <v>510.9</v>
      </c>
      <c r="H8" s="15" t="s">
        <v>22</v>
      </c>
    </row>
    <row r="9" spans="1:9" ht="19.95" customHeight="1">
      <c r="A9" s="16" t="s">
        <v>32</v>
      </c>
      <c r="B9" s="17">
        <v>12.84</v>
      </c>
      <c r="C9" s="17">
        <v>0</v>
      </c>
      <c r="D9" s="17">
        <v>0</v>
      </c>
      <c r="E9" s="17">
        <v>56.78</v>
      </c>
      <c r="F9" s="17">
        <v>317.18</v>
      </c>
      <c r="G9" s="17">
        <f t="shared" si="0"/>
        <v>386.8</v>
      </c>
      <c r="H9" s="18" t="s">
        <v>23</v>
      </c>
    </row>
    <row r="10" spans="1:9" ht="19.95" customHeight="1">
      <c r="A10" s="13" t="s">
        <v>33</v>
      </c>
      <c r="B10" s="14">
        <v>0</v>
      </c>
      <c r="C10" s="14">
        <v>0</v>
      </c>
      <c r="D10" s="14">
        <v>0</v>
      </c>
      <c r="E10" s="14">
        <v>0</v>
      </c>
      <c r="F10" s="14">
        <v>3823.42</v>
      </c>
      <c r="G10" s="14">
        <f t="shared" si="0"/>
        <v>3823.42</v>
      </c>
      <c r="H10" s="15" t="s">
        <v>24</v>
      </c>
    </row>
    <row r="11" spans="1:9" ht="19.95" customHeight="1">
      <c r="A11" s="16" t="s">
        <v>34</v>
      </c>
      <c r="B11" s="17">
        <v>0</v>
      </c>
      <c r="C11" s="17">
        <v>0</v>
      </c>
      <c r="D11" s="17">
        <v>10</v>
      </c>
      <c r="E11" s="17">
        <v>53.61</v>
      </c>
      <c r="F11" s="17">
        <v>315</v>
      </c>
      <c r="G11" s="17">
        <f t="shared" si="0"/>
        <v>378.61</v>
      </c>
      <c r="H11" s="18" t="s">
        <v>25</v>
      </c>
    </row>
    <row r="12" spans="1:9" ht="19.95" customHeight="1">
      <c r="A12" s="13" t="s">
        <v>35</v>
      </c>
      <c r="B12" s="14">
        <v>0</v>
      </c>
      <c r="C12" s="14">
        <v>0</v>
      </c>
      <c r="D12" s="14">
        <v>25.4</v>
      </c>
      <c r="E12" s="14">
        <v>18.38</v>
      </c>
      <c r="F12" s="14">
        <v>441.5</v>
      </c>
      <c r="G12" s="14">
        <f t="shared" si="0"/>
        <v>485.28</v>
      </c>
      <c r="H12" s="15" t="s">
        <v>26</v>
      </c>
    </row>
    <row r="13" spans="1:9" ht="19.95" customHeight="1">
      <c r="A13" s="16" t="s">
        <v>36</v>
      </c>
      <c r="B13" s="17">
        <v>0</v>
      </c>
      <c r="C13" s="17">
        <v>53.79</v>
      </c>
      <c r="D13" s="17">
        <v>0</v>
      </c>
      <c r="E13" s="17">
        <v>80.2</v>
      </c>
      <c r="F13" s="17">
        <v>1146.3499999999999</v>
      </c>
      <c r="G13" s="17">
        <f t="shared" si="0"/>
        <v>1280.3399999999999</v>
      </c>
      <c r="H13" s="18" t="s">
        <v>6</v>
      </c>
    </row>
    <row r="14" spans="1:9" ht="19.95" customHeight="1">
      <c r="A14" s="13" t="s">
        <v>37</v>
      </c>
      <c r="B14" s="14">
        <v>0</v>
      </c>
      <c r="C14" s="14">
        <v>0</v>
      </c>
      <c r="D14" s="14">
        <v>0</v>
      </c>
      <c r="E14" s="14">
        <v>0</v>
      </c>
      <c r="F14" s="14">
        <v>46</v>
      </c>
      <c r="G14" s="14">
        <f t="shared" si="0"/>
        <v>46</v>
      </c>
      <c r="H14" s="15" t="s">
        <v>27</v>
      </c>
    </row>
    <row r="15" spans="1:9" ht="19.95" customHeight="1">
      <c r="A15" s="16" t="s">
        <v>38</v>
      </c>
      <c r="B15" s="17">
        <v>0</v>
      </c>
      <c r="C15" s="17">
        <v>0</v>
      </c>
      <c r="D15" s="17">
        <v>18.399999999999999</v>
      </c>
      <c r="E15" s="17">
        <v>56.35</v>
      </c>
      <c r="F15" s="17">
        <v>5</v>
      </c>
      <c r="G15" s="17">
        <f t="shared" si="0"/>
        <v>79.75</v>
      </c>
      <c r="H15" s="18" t="s">
        <v>7</v>
      </c>
    </row>
    <row r="16" spans="1:9" ht="19.95" customHeight="1">
      <c r="A16" s="13" t="s">
        <v>39</v>
      </c>
      <c r="B16" s="14">
        <v>0</v>
      </c>
      <c r="C16" s="14">
        <v>36.42</v>
      </c>
      <c r="D16" s="14">
        <v>65.650000000000006</v>
      </c>
      <c r="E16" s="14">
        <v>53.71</v>
      </c>
      <c r="F16" s="14">
        <v>276</v>
      </c>
      <c r="G16" s="14">
        <f t="shared" si="0"/>
        <v>431.78</v>
      </c>
      <c r="H16" s="15" t="s">
        <v>8</v>
      </c>
    </row>
    <row r="17" spans="1:11" ht="19.95" customHeight="1">
      <c r="A17" s="16" t="s">
        <v>40</v>
      </c>
      <c r="B17" s="17">
        <v>0</v>
      </c>
      <c r="C17" s="17">
        <v>0</v>
      </c>
      <c r="D17" s="17">
        <v>0</v>
      </c>
      <c r="E17" s="17">
        <v>29.83</v>
      </c>
      <c r="F17" s="17">
        <v>257.5</v>
      </c>
      <c r="G17" s="17">
        <f t="shared" si="0"/>
        <v>287.33</v>
      </c>
      <c r="H17" s="18" t="s">
        <v>28</v>
      </c>
    </row>
    <row r="18" spans="1:11" ht="19.95" customHeight="1">
      <c r="A18" s="13" t="s">
        <v>41</v>
      </c>
      <c r="B18" s="14">
        <v>0</v>
      </c>
      <c r="C18" s="14">
        <v>0</v>
      </c>
      <c r="D18" s="14">
        <v>62.73</v>
      </c>
      <c r="E18" s="14">
        <v>54</v>
      </c>
      <c r="F18" s="14">
        <v>201</v>
      </c>
      <c r="G18" s="14">
        <f t="shared" si="0"/>
        <v>317.73</v>
      </c>
      <c r="H18" s="15" t="s">
        <v>29</v>
      </c>
    </row>
    <row r="19" spans="1:11" ht="25.8" customHeight="1">
      <c r="A19" s="19" t="s">
        <v>2</v>
      </c>
      <c r="B19" s="20">
        <f>SUM(B6:B18)</f>
        <v>15.14</v>
      </c>
      <c r="C19" s="20">
        <f>SUM(C6:C18)</f>
        <v>90.210000000000008</v>
      </c>
      <c r="D19" s="20">
        <f>SUM(D6:D18)</f>
        <v>273.34000000000003</v>
      </c>
      <c r="E19" s="20">
        <f xml:space="preserve"> SUM(E6:E18)</f>
        <v>473.84999999999997</v>
      </c>
      <c r="F19" s="20">
        <f>SUM(F6:F18)</f>
        <v>11626.11</v>
      </c>
      <c r="G19" s="20">
        <f>SUM(G6:G18)</f>
        <v>12478.650000000001</v>
      </c>
      <c r="H19" s="19" t="s">
        <v>9</v>
      </c>
    </row>
    <row r="20" spans="1:11" ht="19.95" customHeight="1">
      <c r="A20" s="27" t="s">
        <v>12</v>
      </c>
      <c r="B20" s="27"/>
      <c r="C20" s="27"/>
      <c r="D20" s="5" t="s">
        <v>17</v>
      </c>
      <c r="E20" s="5"/>
      <c r="F20" s="5"/>
      <c r="G20" s="28" t="s">
        <v>19</v>
      </c>
      <c r="H20" s="28"/>
      <c r="I20" s="3"/>
      <c r="J20" s="3"/>
      <c r="K20" s="3"/>
    </row>
  </sheetData>
  <mergeCells count="13">
    <mergeCell ref="A20:C20"/>
    <mergeCell ref="E1:H1"/>
    <mergeCell ref="F4:F5"/>
    <mergeCell ref="H4:H5"/>
    <mergeCell ref="B4:B5"/>
    <mergeCell ref="A4:A5"/>
    <mergeCell ref="C4:C5"/>
    <mergeCell ref="D4:D5"/>
    <mergeCell ref="E4:E5"/>
    <mergeCell ref="A2:C2"/>
    <mergeCell ref="D2:H2"/>
    <mergeCell ref="F3:H3"/>
    <mergeCell ref="G20:H20"/>
  </mergeCells>
  <pageMargins left="0.84" right="0.87" top="0.23" bottom="0.26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2020-06-30T08:05:15Z</dcterms:modified>
</cp:coreProperties>
</file>