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a\Desktop\الفصل الرابع عشر- النقل والمواصلات\"/>
    </mc:Choice>
  </mc:AlternateContent>
  <bookViews>
    <workbookView xWindow="-120" yWindow="-120" windowWidth="29040" windowHeight="1584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ورقة1!$A$1:$G$23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8" i="1"/>
  <c r="D21" i="1" l="1"/>
  <c r="B21" i="1"/>
  <c r="E17" i="1" l="1"/>
  <c r="E13" i="1"/>
  <c r="E9" i="1"/>
  <c r="E20" i="1"/>
  <c r="E16" i="1"/>
  <c r="E12" i="1"/>
  <c r="E8" i="1"/>
  <c r="E19" i="1"/>
  <c r="E15" i="1"/>
  <c r="E11" i="1"/>
  <c r="E18" i="1"/>
  <c r="E14" i="1"/>
  <c r="E10" i="1"/>
  <c r="C18" i="1"/>
  <c r="C14" i="1"/>
  <c r="C10" i="1"/>
  <c r="C9" i="1"/>
  <c r="C20" i="1"/>
  <c r="C16" i="1"/>
  <c r="C8" i="1"/>
  <c r="C17" i="1"/>
  <c r="C13" i="1"/>
  <c r="C12" i="1"/>
  <c r="C19" i="1"/>
  <c r="C15" i="1"/>
  <c r="C11" i="1"/>
  <c r="F21" i="1"/>
</calcChain>
</file>

<file path=xl/sharedStrings.xml><?xml version="1.0" encoding="utf-8"?>
<sst xmlns="http://schemas.openxmlformats.org/spreadsheetml/2006/main" count="50" uniqueCount="46">
  <si>
    <t>المجموع</t>
  </si>
  <si>
    <t>المنطقة</t>
  </si>
  <si>
    <t>الرياض</t>
  </si>
  <si>
    <t>مكة المكرمة</t>
  </si>
  <si>
    <t>المدينة المنورة</t>
  </si>
  <si>
    <t>تبوك</t>
  </si>
  <si>
    <t>حائل</t>
  </si>
  <si>
    <t>عسير</t>
  </si>
  <si>
    <t>الحدود الشمالية</t>
  </si>
  <si>
    <t>نجران</t>
  </si>
  <si>
    <t>الجوف</t>
  </si>
  <si>
    <t>جازان</t>
  </si>
  <si>
    <t>الباحة</t>
  </si>
  <si>
    <t>Region</t>
  </si>
  <si>
    <t>Total</t>
  </si>
  <si>
    <t>المصدر : وزارة الداخلية - الإدارة العامة للمرور  .</t>
  </si>
  <si>
    <t xml:space="preserve">Source : Ministry of Interior- General Directorate of Traffic .     </t>
  </si>
  <si>
    <t>عدد الحوادث</t>
  </si>
  <si>
    <t>Inside the City</t>
  </si>
  <si>
    <t>Outside the City</t>
  </si>
  <si>
    <t>داخل المدينة</t>
  </si>
  <si>
    <t>خارج المدينة</t>
  </si>
  <si>
    <t>القصيم</t>
  </si>
  <si>
    <t>Tabouk</t>
  </si>
  <si>
    <t>Jazan</t>
  </si>
  <si>
    <t>Najran</t>
  </si>
  <si>
    <t>No. Of
 Accidents</t>
  </si>
  <si>
    <t>No. of 
Accidents</t>
  </si>
  <si>
    <t>Eastern Region</t>
  </si>
  <si>
    <t>Hail</t>
  </si>
  <si>
    <t>Al-Jouf</t>
  </si>
  <si>
    <t>النسبه
(%)</t>
  </si>
  <si>
    <t>جدول 14-12</t>
  </si>
  <si>
    <t>Table 14-12</t>
  </si>
  <si>
    <t xml:space="preserve">النقل والمواصلات </t>
  </si>
  <si>
    <t xml:space="preserve">Transportation
</t>
  </si>
  <si>
    <t>المنطقة الشرقية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</si>
  <si>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</si>
  <si>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</si>
  <si>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</si>
  <si>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</si>
  <si>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</si>
  <si>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</si>
  <si>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</si>
  <si>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>Traffic Accidents Site by Region 1440 A.H</t>
  </si>
  <si>
    <t xml:space="preserve">  موقع الحوادث المرورية حسب المنطقة عام 1440ه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</si>
</sst>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charset val="178"/>
    </font>
    <font>
      <sz val="10"/>
      <color rgb="FF31869B"/>
      <name val="Frutiger LT Arabic 55 Roman"/>
    </font>
    <font>
      <sz val="11"/>
      <name val="Frutiger LT Arabic 55 Roman"/>
    </font>
    <font>
      <sz val="9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4"/>
      <name val="Frutiger LT Arabic 45 Light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tabSelected="1" topLeftCell="A7" zoomScaleSheetLayoutView="100" workbookViewId="0">
      <selection activeCell="E23" sqref="E23"/>
    </sheetView>
  </sheetViews>
  <sheetFormatPr defaultColWidth="9.140625" defaultRowHeight="20.100000000000001" customHeight="1"/>
  <cols>
    <col min="1" max="1" width="28.85546875" style="1" customWidth="1"/>
    <col min="2" max="6" width="14.7109375" style="1" customWidth="1"/>
    <col min="7" max="7" width="28.85546875" style="1" customWidth="1"/>
    <col min="8" max="10" width="9.140625" style="1" customWidth="1"/>
    <col min="11" max="16384" width="9.140625" style="3"/>
  </cols>
  <sheetData>
    <row r="1" spans="1:7" s="3" customFormat="1" ht="20.100000000000001" customHeight="1">
      <c r="A1" s="22" t="s">
        <v>34</v>
      </c>
      <c r="B1" s="22"/>
      <c r="F1" s="23" t="s">
        <v>35</v>
      </c>
      <c r="G1" s="23"/>
    </row>
    <row r="2" spans="1:7" s="5" customFormat="1" ht="45.75" customHeight="1">
      <c r="A2" s="20" t="s">
        <v>45</v>
      </c>
      <c r="B2" s="20"/>
      <c r="C2" s="20"/>
      <c r="D2" s="19"/>
      <c r="E2" s="20" t="s">
        <v>44</v>
      </c>
      <c r="F2" s="20"/>
      <c r="G2" s="20"/>
    </row>
    <row r="3" spans="1:7" s="2" customFormat="1" ht="20.100000000000001" customHeight="1">
      <c r="A3" s="8" t="s">
        <v>32</v>
      </c>
      <c r="B3" s="4"/>
      <c r="C3" s="4"/>
      <c r="D3" s="4"/>
      <c r="E3" s="4"/>
      <c r="F3" s="9"/>
      <c r="G3" s="7" t="s">
        <v>33</v>
      </c>
    </row>
    <row r="4" spans="1:7" ht="20.100000000000001" customHeight="1">
      <c r="A4" s="29" t="s">
        <v>1</v>
      </c>
      <c r="B4" s="28" t="s">
        <v>20</v>
      </c>
      <c r="C4" s="28"/>
      <c r="D4" s="28" t="s">
        <v>21</v>
      </c>
      <c r="E4" s="28"/>
      <c r="F4" s="26" t="s">
        <v>0</v>
      </c>
      <c r="G4" s="29" t="s">
        <v>13</v>
      </c>
    </row>
    <row r="5" spans="1:7" ht="20.100000000000001" customHeight="1">
      <c r="A5" s="29"/>
      <c r="B5" s="27" t="s">
        <v>18</v>
      </c>
      <c r="C5" s="27"/>
      <c r="D5" s="27" t="s">
        <v>19</v>
      </c>
      <c r="E5" s="27"/>
      <c r="F5" s="28"/>
      <c r="G5" s="29"/>
    </row>
    <row r="6" spans="1:7" ht="20.100000000000001" customHeight="1">
      <c r="A6" s="29"/>
      <c r="B6" s="11" t="s">
        <v>17</v>
      </c>
      <c r="C6" s="25" t="s">
        <v>31</v>
      </c>
      <c r="D6" s="11" t="s">
        <v>17</v>
      </c>
      <c r="E6" s="25" t="s">
        <v>31</v>
      </c>
      <c r="F6" s="27" t="s">
        <v>14</v>
      </c>
      <c r="G6" s="29"/>
    </row>
    <row r="7" spans="1:7" ht="29.25" customHeight="1">
      <c r="A7" s="29"/>
      <c r="B7" s="6" t="s">
        <v>27</v>
      </c>
      <c r="C7" s="26"/>
      <c r="D7" s="6" t="s">
        <v>26</v>
      </c>
      <c r="E7" s="26"/>
      <c r="F7" s="26"/>
      <c r="G7" s="29"/>
    </row>
    <row r="8" spans="1:7" ht="20.100000000000001" customHeight="1">
      <c r="A8" s="12" t="s">
        <v>2</v>
      </c>
      <c r="B8" s="16">
        <v>47823</v>
      </c>
      <c r="C8" s="16">
        <f>B8/B21</f>
        <v>0.23887851027482793</v>
      </c>
      <c r="D8" s="16">
        <v>31651</v>
      </c>
      <c r="E8" s="16">
        <f>D8/D21</f>
        <v>0.36138291677608669</v>
      </c>
      <c r="F8" s="16">
        <f>D8+B8</f>
        <v>79474</v>
      </c>
      <c r="G8" s="14" t="s">
        <v>37</v>
      </c>
    </row>
    <row r="9" spans="1:7" ht="20.100000000000001" customHeight="1">
      <c r="A9" s="13" t="s">
        <v>3</v>
      </c>
      <c r="B9" s="17">
        <v>60090</v>
      </c>
      <c r="C9" s="17">
        <f>B9/B21</f>
        <v>0.30015284867980702</v>
      </c>
      <c r="D9" s="17">
        <v>13614</v>
      </c>
      <c r="E9" s="17">
        <f>D9/D21</f>
        <v>0.15544112441912245</v>
      </c>
      <c r="F9" s="17">
        <f t="shared" ref="F9:F20" si="0">D9+B9</f>
        <v>73704</v>
      </c>
      <c r="G9" s="15" t="s">
        <v>38</v>
      </c>
    </row>
    <row r="10" spans="1:7" ht="20.100000000000001" customHeight="1">
      <c r="A10" s="12" t="s">
        <v>4</v>
      </c>
      <c r="B10" s="16">
        <v>13890</v>
      </c>
      <c r="C10" s="16">
        <f>B10/B21</f>
        <v>6.9381312500624376E-2</v>
      </c>
      <c r="D10" s="16">
        <v>7799</v>
      </c>
      <c r="E10" s="16">
        <f>D10/D21</f>
        <v>8.9046961168263244E-2</v>
      </c>
      <c r="F10" s="16">
        <f t="shared" si="0"/>
        <v>21689</v>
      </c>
      <c r="G10" s="14" t="s">
        <v>39</v>
      </c>
    </row>
    <row r="11" spans="1:7" ht="20.100000000000001" customHeight="1">
      <c r="A11" s="13" t="s">
        <v>22</v>
      </c>
      <c r="B11" s="17">
        <v>10769</v>
      </c>
      <c r="C11" s="17">
        <f>B11/B21</f>
        <v>5.3791746171290421E-2</v>
      </c>
      <c r="D11" s="17">
        <v>6093</v>
      </c>
      <c r="E11" s="17">
        <f>D11/D21</f>
        <v>6.9568295217108347E-2</v>
      </c>
      <c r="F11" s="17">
        <f t="shared" si="0"/>
        <v>16862</v>
      </c>
      <c r="G11" s="15" t="s">
        <v>40</v>
      </c>
    </row>
    <row r="12" spans="1:7" ht="20.100000000000001" customHeight="1">
      <c r="A12" s="12" t="s">
        <v>36</v>
      </c>
      <c r="B12" s="16">
        <v>14288</v>
      </c>
      <c r="C12" s="16">
        <f>B12/B21</f>
        <v>7.1369344349094394E-2</v>
      </c>
      <c r="D12" s="16">
        <v>6947</v>
      </c>
      <c r="E12" s="16">
        <f>D12/D21</f>
        <v>7.9319045933571586E-2</v>
      </c>
      <c r="F12" s="16">
        <f t="shared" si="0"/>
        <v>21235</v>
      </c>
      <c r="G12" s="14" t="s">
        <v>28</v>
      </c>
    </row>
    <row r="13" spans="1:7" ht="20.100000000000001" customHeight="1">
      <c r="A13" s="13" t="s">
        <v>7</v>
      </c>
      <c r="B13" s="17">
        <v>18048</v>
      </c>
      <c r="C13" s="17">
        <f>B13/B21</f>
        <v>9.0150750756750817E-2</v>
      </c>
      <c r="D13" s="17">
        <v>7294</v>
      </c>
      <c r="E13" s="17">
        <f>D13/D21</f>
        <v>8.3281002020940131E-2</v>
      </c>
      <c r="F13" s="17">
        <f t="shared" si="0"/>
        <v>25342</v>
      </c>
      <c r="G13" s="15" t="s">
        <v>41</v>
      </c>
    </row>
    <row r="14" spans="1:7" ht="20.100000000000001" customHeight="1">
      <c r="A14" s="12" t="s">
        <v>5</v>
      </c>
      <c r="B14" s="16">
        <v>6412</v>
      </c>
      <c r="C14" s="16">
        <f>B14/B21</f>
        <v>3.2028291990928978E-2</v>
      </c>
      <c r="D14" s="16">
        <v>677</v>
      </c>
      <c r="E14" s="16">
        <f>D14/D21</f>
        <v>7.7298105796787045E-3</v>
      </c>
      <c r="F14" s="16">
        <f t="shared" si="0"/>
        <v>7089</v>
      </c>
      <c r="G14" s="14" t="s">
        <v>23</v>
      </c>
    </row>
    <row r="15" spans="1:7" ht="20.100000000000001" customHeight="1">
      <c r="A15" s="13" t="s">
        <v>6</v>
      </c>
      <c r="B15" s="17">
        <v>3564</v>
      </c>
      <c r="C15" s="17">
        <f>B15/B21</f>
        <v>1.7802375648108371E-2</v>
      </c>
      <c r="D15" s="17">
        <v>1220</v>
      </c>
      <c r="E15" s="17">
        <f>D15/D21</f>
        <v>1.3929643880661773E-2</v>
      </c>
      <c r="F15" s="17">
        <f t="shared" si="0"/>
        <v>4784</v>
      </c>
      <c r="G15" s="15" t="s">
        <v>29</v>
      </c>
    </row>
    <row r="16" spans="1:7" ht="20.100000000000001" customHeight="1">
      <c r="A16" s="12" t="s">
        <v>8</v>
      </c>
      <c r="B16" s="16">
        <v>4431</v>
      </c>
      <c r="C16" s="16">
        <f>B16/B21</f>
        <v>2.2133088242639785E-2</v>
      </c>
      <c r="D16" s="16">
        <v>975</v>
      </c>
      <c r="E16" s="16">
        <f>D16/D21</f>
        <v>1.113229736364363E-2</v>
      </c>
      <c r="F16" s="16">
        <f t="shared" si="0"/>
        <v>5406</v>
      </c>
      <c r="G16" s="14" t="s">
        <v>42</v>
      </c>
    </row>
    <row r="17" spans="1:7" ht="20.100000000000001" customHeight="1">
      <c r="A17" s="13" t="s">
        <v>11</v>
      </c>
      <c r="B17" s="17">
        <v>12188</v>
      </c>
      <c r="C17" s="17">
        <f>B17/B21</f>
        <v>6.0879729068222463E-2</v>
      </c>
      <c r="D17" s="17">
        <v>8403</v>
      </c>
      <c r="E17" s="17">
        <f>D17/D21</f>
        <v>9.5943276663279398E-2</v>
      </c>
      <c r="F17" s="17">
        <f t="shared" si="0"/>
        <v>20591</v>
      </c>
      <c r="G17" s="15" t="s">
        <v>24</v>
      </c>
    </row>
    <row r="18" spans="1:7" ht="20.100000000000001" customHeight="1">
      <c r="A18" s="12" t="s">
        <v>9</v>
      </c>
      <c r="B18" s="16">
        <v>890</v>
      </c>
      <c r="C18" s="16">
        <f>B18/B21</f>
        <v>4.4455988571314399E-3</v>
      </c>
      <c r="D18" s="16">
        <v>584</v>
      </c>
      <c r="E18" s="16">
        <f>D18/D21</f>
        <v>6.6679606773003891E-3</v>
      </c>
      <c r="F18" s="16">
        <f t="shared" si="0"/>
        <v>1474</v>
      </c>
      <c r="G18" s="14" t="s">
        <v>25</v>
      </c>
    </row>
    <row r="19" spans="1:7" ht="20.100000000000001" customHeight="1">
      <c r="A19" s="13" t="s">
        <v>12</v>
      </c>
      <c r="B19" s="17">
        <v>985</v>
      </c>
      <c r="C19" s="17">
        <f>B19/B21</f>
        <v>4.9201290722185034E-3</v>
      </c>
      <c r="D19" s="17">
        <v>659</v>
      </c>
      <c r="E19" s="17">
        <f>D19/D21</f>
        <v>7.524291243734515E-3</v>
      </c>
      <c r="F19" s="17">
        <f t="shared" si="0"/>
        <v>1644</v>
      </c>
      <c r="G19" s="15" t="s">
        <v>43</v>
      </c>
    </row>
    <row r="20" spans="1:7" ht="20.100000000000001" customHeight="1">
      <c r="A20" s="12" t="s">
        <v>10</v>
      </c>
      <c r="B20" s="16">
        <v>6820</v>
      </c>
      <c r="C20" s="16">
        <f>B20/B21</f>
        <v>3.4066274388355529E-2</v>
      </c>
      <c r="D20" s="16">
        <v>1667</v>
      </c>
      <c r="E20" s="16">
        <f>D20/D21</f>
        <v>1.9033374056609161E-2</v>
      </c>
      <c r="F20" s="16">
        <f t="shared" si="0"/>
        <v>8487</v>
      </c>
      <c r="G20" s="14" t="s">
        <v>30</v>
      </c>
    </row>
    <row r="21" spans="1:7" ht="20.100000000000001" customHeight="1">
      <c r="A21" s="10" t="s">
        <v>0</v>
      </c>
      <c r="B21" s="18">
        <f>B20+B19+B18+B17+B16+B15+B14+B13+B12+B11+B10+B9+B8</f>
        <v>200198</v>
      </c>
      <c r="C21" s="18">
        <v>0</v>
      </c>
      <c r="D21" s="18">
        <f t="shared" ref="D21:F21" si="1">D20+D19+D18+D17+D16+D15+D14+D13+D12+D11+D10+D9+D8</f>
        <v>87583</v>
      </c>
      <c r="E21" s="18">
        <v>0.01</v>
      </c>
      <c r="F21" s="18">
        <f t="shared" si="1"/>
        <v>287781</v>
      </c>
      <c r="G21" s="10" t="s">
        <v>14</v>
      </c>
    </row>
    <row r="22" spans="1:7" s="4" customFormat="1" ht="20.100000000000001" customHeight="1">
      <c r="A22" s="21" t="s">
        <v>15</v>
      </c>
      <c r="B22" s="21"/>
      <c r="C22" s="21"/>
      <c r="D22" s="24" t="s">
        <v>16</v>
      </c>
      <c r="E22" s="24"/>
      <c r="F22" s="24"/>
      <c r="G22" s="24"/>
    </row>
  </sheetData>
  <mergeCells count="16">
    <mergeCell ref="A2:C2"/>
    <mergeCell ref="A22:C22"/>
    <mergeCell ref="A1:B1"/>
    <mergeCell ref="F1:G1"/>
    <mergeCell ref="E2:G2"/>
    <mergeCell ref="D22:G22"/>
    <mergeCell ref="E6:E7"/>
    <mergeCell ref="B5:C5"/>
    <mergeCell ref="D5:E5"/>
    <mergeCell ref="F4:F5"/>
    <mergeCell ref="F6:F7"/>
    <mergeCell ref="B4:C4"/>
    <mergeCell ref="D4:E4"/>
    <mergeCell ref="C6:C7"/>
    <mergeCell ref="G4:G7"/>
    <mergeCell ref="A4:A7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portrait" r:id="rId1"/>
  <headerFooter alignWithMargins="0">
    <oddFooter>&amp;C&amp;12 5 - 42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FAHAD AL-FRIJI</dc:creator>
  <cp:lastModifiedBy>Toshibaa</cp:lastModifiedBy>
  <cp:lastPrinted>2016-03-15T05:16:10Z</cp:lastPrinted>
  <dcterms:created xsi:type="dcterms:W3CDTF">2000-10-23T17:09:22Z</dcterms:created>
  <dcterms:modified xsi:type="dcterms:W3CDTF">2020-06-28T09:57:37Z</dcterms:modified>
</cp:coreProperties>
</file>