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حادي عشر - سوق العمل والحماية الاجتماعية\"/>
    </mc:Choice>
  </mc:AlternateContent>
  <xr:revisionPtr revIDLastSave="0" documentId="13_ncr:1_{8D6F8614-7B9A-48A6-B5E7-E5512524E1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definedNames>
    <definedName name="XDO_?INJ_ACCIDENT_1?">#REF!</definedName>
    <definedName name="XDO_?INJ_ACCIDENT_10?">#REF!</definedName>
    <definedName name="XDO_?INJ_ACCIDENT_2?">#REF!</definedName>
    <definedName name="XDO_?INJ_ACCIDENT_3?">#REF!</definedName>
    <definedName name="XDO_?INJ_ACCIDENT_4?">#REF!</definedName>
    <definedName name="XDO_?INJ_ACCIDENT_5?">#REF!</definedName>
    <definedName name="XDO_?INJ_ACCIDENT_6?">#REF!</definedName>
    <definedName name="XDO_?INJ_ACCIDENT_7?">#REF!</definedName>
    <definedName name="XDO_?INJ_ACCIDENT_8?">#REF!</definedName>
    <definedName name="XDO_?INJ_ACCIDENT_9?">#REF!</definedName>
    <definedName name="XDO_?INJ_ACTIVITY_1?">'1'!$B$8:$B$20</definedName>
    <definedName name="XDO_?INJ_ACTIVITY_10?">'1'!$K$8:$K$20</definedName>
    <definedName name="XDO_?INJ_ACTIVITY_2?">'1'!$C$8:$C$20</definedName>
    <definedName name="XDO_?INJ_ACTIVITY_3?">'1'!$D$8:$D$20</definedName>
    <definedName name="XDO_?INJ_ACTIVITY_4?">'1'!$E$8:$E$20</definedName>
    <definedName name="XDO_?INJ_ACTIVITY_5?">'1'!$F$8:$F$20</definedName>
    <definedName name="XDO_?INJ_ACTIVITY_6?">'1'!$G$8:$G$20</definedName>
    <definedName name="XDO_?INJ_ACTIVITY_7?">'1'!$H$8:$H$20</definedName>
    <definedName name="XDO_?INJ_ACTIVITY_8?">'1'!$I$8:$I$20</definedName>
    <definedName name="XDO_?INJ_ACTIVITY_9?">'1'!$J$8:$J$20</definedName>
    <definedName name="XDO_?INJ_AGE_1?">#REF!</definedName>
    <definedName name="XDO_?INJ_AGE_10?">#REF!</definedName>
    <definedName name="XDO_?INJ_AGE_2?">#REF!</definedName>
    <definedName name="XDO_?INJ_AGE_3?">#REF!</definedName>
    <definedName name="XDO_?INJ_AGE_4?">#REF!</definedName>
    <definedName name="XDO_?INJ_AGE_5?">#REF!</definedName>
    <definedName name="XDO_?INJ_AGE_6?">#REF!</definedName>
    <definedName name="XDO_?INJ_AGE_7?">#REF!</definedName>
    <definedName name="XDO_?INJ_AGE_8?">#REF!</definedName>
    <definedName name="XDO_?INJ_AGE_9?">#REF!</definedName>
    <definedName name="XDO_?INJ_GEN_1?">#REF!</definedName>
    <definedName name="XDO_?INJ_GEN_2?">#REF!</definedName>
    <definedName name="XDO_?INJ_GEN_3?">#REF!</definedName>
    <definedName name="XDO_?INJ_GEN_4?">#REF!</definedName>
    <definedName name="XDO_?INJ_OCCUPATION_1?">#REF!</definedName>
    <definedName name="XDO_?INJ_OCCUPATION_10?">#REF!</definedName>
    <definedName name="XDO_?INJ_OCCUPATION_2?">#REF!</definedName>
    <definedName name="XDO_?INJ_OCCUPATION_3?">#REF!</definedName>
    <definedName name="XDO_?INJ_OCCUPATION_4?">#REF!</definedName>
    <definedName name="XDO_?INJ_OCCUPATION_5?">#REF!</definedName>
    <definedName name="XDO_?INJ_OCCUPATION_6?">#REF!</definedName>
    <definedName name="XDO_?INJ_OCCUPATION_7?">#REF!</definedName>
    <definedName name="XDO_?INJ_OCCUPATION_8?">#REF!</definedName>
    <definedName name="XDO_?INJ_OCCUPATION_9?">#REF!</definedName>
    <definedName name="XDO_?INJ_STATUS_1?">#REF!</definedName>
    <definedName name="XDO_?INJ_STATUS_2?">#REF!</definedName>
    <definedName name="XDO_?INJ_STATUS_3?">#REF!</definedName>
    <definedName name="XDO_?INJ_STATUS_4?">#REF!</definedName>
    <definedName name="XDO_?OFFICE_DSCAR_R3_SHEET1?">'1'!$A$8:$A$20</definedName>
    <definedName name="XDO_?OFFICE_DSCAR_R3_SHEET2?">#REF!</definedName>
    <definedName name="XDO_?OFFICE_DSCAR_R3_SHEET3?">#REF!</definedName>
    <definedName name="XDO_?OFFICE_DSCAR_R3_SHEET4?">#REF!</definedName>
    <definedName name="XDO_?OFFICE_DSCAR_R3_SHEET6?">#REF!</definedName>
    <definedName name="XDO_?OFFICE_DSCAR_R3_SHEET7?">#REF!</definedName>
    <definedName name="XDO_?PERIOD_R3_SHEET1?">'1'!#REF!</definedName>
    <definedName name="XDO_?PERIOD_R3_SHEET2?">#REF!</definedName>
    <definedName name="XDO_?PERIOD_R3_SHEET3?">#REF!</definedName>
    <definedName name="XDO_?PERIOD_R3_SHEET4?">#REF!</definedName>
    <definedName name="XDO_?PERIOD_R3_SHEET6?">#REF!</definedName>
    <definedName name="XDO_?PERIOD_R3_SHEET7?">#REF!</definedName>
    <definedName name="XDO_?Sum_ACC_1?">#REF!</definedName>
    <definedName name="XDO_?Sum_ACC_10?">#REF!</definedName>
    <definedName name="XDO_?Sum_ACC_2?">#REF!</definedName>
    <definedName name="XDO_?Sum_ACC_3?">#REF!</definedName>
    <definedName name="XDO_?Sum_ACC_4?">#REF!</definedName>
    <definedName name="XDO_?Sum_ACC_5?">#REF!</definedName>
    <definedName name="XDO_?Sum_ACC_6?">#REF!</definedName>
    <definedName name="XDO_?Sum_ACC_7?">#REF!</definedName>
    <definedName name="XDO_?Sum_ACC_8?">#REF!</definedName>
    <definedName name="XDO_?Sum_ACC_9?">#REF!</definedName>
    <definedName name="XDO_?Sum_ACT_1?">'1'!$B$21</definedName>
    <definedName name="XDO_?Sum_ACT_10?">'1'!$K$21</definedName>
    <definedName name="XDO_?Sum_ACT_2?">'1'!$C$21</definedName>
    <definedName name="XDO_?Sum_ACT_3?">'1'!$D$21</definedName>
    <definedName name="XDO_?Sum_ACT_4?">'1'!$E$21</definedName>
    <definedName name="XDO_?Sum_ACT_5?">'1'!$F$21</definedName>
    <definedName name="XDO_?Sum_ACT_6?">'1'!$G$21</definedName>
    <definedName name="XDO_?Sum_ACT_7?">'1'!$H$21</definedName>
    <definedName name="XDO_?Sum_ACT_8?">'1'!$I$21</definedName>
    <definedName name="XDO_?Sum_ACT_9?">'1'!$J$21</definedName>
    <definedName name="XDO_?Sum_IAG_1?">#REF!</definedName>
    <definedName name="XDO_?Sum_IAG_10?">#REF!</definedName>
    <definedName name="XDO_?Sum_IAG_2?">#REF!</definedName>
    <definedName name="XDO_?Sum_IAG_3?">#REF!</definedName>
    <definedName name="XDO_?Sum_IAG_4?">#REF!</definedName>
    <definedName name="XDO_?Sum_IAG_5?">#REF!</definedName>
    <definedName name="XDO_?Sum_IAG_6?">#REF!</definedName>
    <definedName name="XDO_?Sum_IAG_7?">#REF!</definedName>
    <definedName name="XDO_?Sum_IAG_8?">#REF!</definedName>
    <definedName name="XDO_?Sum_IAG_9?">#REF!</definedName>
    <definedName name="XDO_?Sum_IGN_1?">#REF!</definedName>
    <definedName name="XDO_?Sum_IGN_2?">#REF!</definedName>
    <definedName name="XDO_?Sum_IGN_3?">#REF!</definedName>
    <definedName name="XDO_?Sum_IGN_4?">#REF!</definedName>
    <definedName name="XDO_?Sum_IST_1?">#REF!</definedName>
    <definedName name="XDO_?Sum_IST_2?">#REF!</definedName>
    <definedName name="XDO_?Sum_IST_3?">#REF!</definedName>
    <definedName name="XDO_?Sum_IST_4?">#REF!</definedName>
    <definedName name="XDO_?Sum_OCC_1?">#REF!</definedName>
    <definedName name="XDO_?Sum_OCC_10?">#REF!</definedName>
    <definedName name="XDO_?Sum_OCC_2?">#REF!</definedName>
    <definedName name="XDO_?Sum_OCC_3?">#REF!</definedName>
    <definedName name="XDO_?Sum_OCC_4?">#REF!</definedName>
    <definedName name="XDO_?Sum_OCC_5?">#REF!</definedName>
    <definedName name="XDO_?Sum_OCC_6?">#REF!</definedName>
    <definedName name="XDO_?Sum_OCC_7?">#REF!</definedName>
    <definedName name="XDO_?Sum_OCC_8?">#REF!</definedName>
    <definedName name="XDO_?Sum_OCC_9?">#REF!</definedName>
    <definedName name="XDO_?SYS_DATE?">#REF!</definedName>
    <definedName name="XDO_GROUP_?G_24?">'1'!$A$8:$L$20</definedName>
    <definedName name="XDO_GROUP_?G_26?">#REF!</definedName>
    <definedName name="XDO_GROUP_?G_28?">#REF!</definedName>
    <definedName name="XDO_GROUP_?G_30?">#REF!</definedName>
    <definedName name="XDO_GROUP_?G_34?">#REF!</definedName>
    <definedName name="XDO_GROUP_?G_36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4" i="1"/>
  <c r="L15" i="1"/>
  <c r="L13" i="1"/>
  <c r="L11" i="1"/>
  <c r="L12" i="1"/>
  <c r="L10" i="1"/>
  <c r="L9" i="1"/>
  <c r="L8" i="1"/>
  <c r="K21" i="1" l="1"/>
  <c r="J21" i="1"/>
  <c r="I21" i="1"/>
  <c r="H21" i="1"/>
  <c r="G21" i="1"/>
  <c r="F21" i="1"/>
  <c r="E21" i="1"/>
  <c r="D21" i="1"/>
  <c r="C21" i="1"/>
  <c r="B21" i="1"/>
  <c r="L21" i="1" l="1"/>
</calcChain>
</file>

<file path=xl/sharedStrings.xml><?xml version="1.0" encoding="utf-8"?>
<sst xmlns="http://schemas.openxmlformats.org/spreadsheetml/2006/main" count="48" uniqueCount="48">
  <si>
    <t>المجموع</t>
  </si>
  <si>
    <t xml:space="preserve">   الرياض </t>
  </si>
  <si>
    <t xml:space="preserve">   مكة المكرمة </t>
  </si>
  <si>
    <t xml:space="preserve">   المدينة المنورة </t>
  </si>
  <si>
    <t xml:space="preserve">   القصيم </t>
  </si>
  <si>
    <t xml:space="preserve"> المنطقة الشرقية  </t>
  </si>
  <si>
    <t xml:space="preserve">   عسير </t>
  </si>
  <si>
    <t xml:space="preserve">    تبوك </t>
  </si>
  <si>
    <t xml:space="preserve">    حائل </t>
  </si>
  <si>
    <t xml:space="preserve"> الحدود الشمالية </t>
  </si>
  <si>
    <t xml:space="preserve">   جازان </t>
  </si>
  <si>
    <t xml:space="preserve">   نجران </t>
  </si>
  <si>
    <t xml:space="preserve">    الباحة </t>
  </si>
  <si>
    <t xml:space="preserve">    الجوف </t>
  </si>
  <si>
    <t xml:space="preserve">سوق العمل والحماية الاجتماعية </t>
  </si>
  <si>
    <t>جدول 11-34</t>
  </si>
  <si>
    <t>Table11-34</t>
  </si>
  <si>
    <t xml:space="preserve">  المصدر: المؤسسة العامة للتأمينات الاجتماعية.</t>
  </si>
  <si>
    <t xml:space="preserve">  Source: General Organization for Social Insurance (GOSI)</t>
  </si>
  <si>
    <t>توزيع إصابات العمل حسب النشاط الاقتصادي للمنشأة  لعام 2019 م</t>
  </si>
  <si>
    <t>Distribution of work injuries according to the economic activity of the establishment for 2019 A.D</t>
  </si>
  <si>
    <t>Labor Market &amp; Social Security</t>
  </si>
  <si>
    <t xml:space="preserve"> Distribution of work injuries according to the establishment's economic activity</t>
  </si>
  <si>
    <t>توزيع إصابات العمل حسب النشاط الاقتصادي للمنشأة</t>
  </si>
  <si>
    <t>Region</t>
  </si>
  <si>
    <t>Total</t>
  </si>
  <si>
    <t xml:space="preserve">المنطقة                                                                   </t>
  </si>
  <si>
    <t xml:space="preserve">المجموع                      </t>
  </si>
  <si>
    <t>البريد والاتصالات السلكية واللاسلكية</t>
  </si>
  <si>
    <t>التجارة</t>
  </si>
  <si>
    <t>التشييد والبناء</t>
  </si>
  <si>
    <t xml:space="preserve"> Mining, oil and quarrying</t>
  </si>
  <si>
    <t>التعدين والبترول واستغلال المحاجر</t>
  </si>
  <si>
    <t>الخدمات الجماعية والإجتماعية الأخرى</t>
  </si>
  <si>
    <t>الزراعة والصيد</t>
  </si>
  <si>
    <t>الصناعات التحويلية</t>
  </si>
  <si>
    <t>الكهرباء والغاز والمياه</t>
  </si>
  <si>
    <t xml:space="preserve"> Money, insurance, real estate and business services</t>
  </si>
  <si>
    <t>المال والتأمين والعقار وخدمات الاعمال</t>
  </si>
  <si>
    <t xml:space="preserve">  Other activities</t>
  </si>
  <si>
    <t>أنشطة أخرى</t>
  </si>
  <si>
    <t>Electricity, gas and water</t>
  </si>
  <si>
    <t>Transformative Industries</t>
  </si>
  <si>
    <t xml:space="preserve"> Agriculture and hunting</t>
  </si>
  <si>
    <t>Other group and social services</t>
  </si>
  <si>
    <t>Construction</t>
  </si>
  <si>
    <t xml:space="preserve"> Trading</t>
  </si>
  <si>
    <t>Post and telecommunications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</si>
</sst>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_-* #,##0_-;_-* #,##0\-;_-* &quot;-&quot;??_-;_-@_-"/>
  </numFmts>
  <fonts count="1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Sakkal Majalla"/>
    </font>
    <font>
      <sz val="10"/>
      <name val="Arial"/>
      <family val="2"/>
    </font>
    <font>
      <sz val="12"/>
      <name val="Sakkal Majalla"/>
    </font>
    <font>
      <sz val="11"/>
      <color indexed="8"/>
      <name val="Arial"/>
      <family val="2"/>
    </font>
    <font>
      <b/>
      <sz val="12"/>
      <name val="Sakkal Majalla"/>
    </font>
    <font>
      <u/>
      <sz val="11"/>
      <color theme="10"/>
      <name val="Arial"/>
      <family val="2"/>
      <scheme val="minor"/>
    </font>
    <font>
      <u/>
      <sz val="12"/>
      <color theme="10"/>
      <name val="Sakkal Majalla"/>
    </font>
    <font>
      <b/>
      <sz val="12"/>
      <color theme="1"/>
      <name val="Sakkal Majalla"/>
    </font>
    <font>
      <b/>
      <sz val="12"/>
      <color indexed="8"/>
      <name val="Sakkal Majalla"/>
    </font>
    <font>
      <sz val="10"/>
      <name val="Arabic Transparent"/>
      <charset val="178"/>
    </font>
    <font>
      <sz val="12"/>
      <color rgb="FF474D9B"/>
      <name val="Frutiger LT Arabic 45 Light"/>
    </font>
    <font>
      <sz val="8"/>
      <color theme="0" tint="-0.499984740745262"/>
      <name val="Frutiger LT Arabic 55 Roman"/>
    </font>
    <font>
      <sz val="8"/>
      <color theme="0" tint="-0.499984740745262"/>
      <name val="Sakkal Majalla"/>
    </font>
    <font>
      <sz val="10"/>
      <color rgb="FF31869B"/>
      <name val="Frutiger Lt Arab"/>
      <charset val="178"/>
    </font>
    <font>
      <sz val="10"/>
      <name val="Frutiger Lt Arab"/>
      <charset val="178"/>
    </font>
    <font>
      <sz val="10"/>
      <color theme="0"/>
      <name val="Frutiger Lt Arab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3" fillId="0" borderId="0"/>
  </cellStyleXfs>
  <cellXfs count="61">
    <xf numFmtId="0" fontId="0" fillId="0" borderId="0" xfId="0"/>
    <xf numFmtId="0" fontId="2" fillId="0" borderId="0" xfId="1" applyFont="1"/>
    <xf numFmtId="0" fontId="2" fillId="3" borderId="0" xfId="1" applyFont="1" applyFill="1"/>
    <xf numFmtId="0" fontId="2" fillId="2" borderId="0" xfId="1" applyFont="1" applyFill="1"/>
    <xf numFmtId="0" fontId="6" fillId="2" borderId="0" xfId="1" applyFont="1" applyFill="1" applyAlignment="1">
      <alignment horizontal="right" vertical="center"/>
    </xf>
    <xf numFmtId="0" fontId="4" fillId="2" borderId="0" xfId="1" applyFont="1" applyFill="1"/>
    <xf numFmtId="0" fontId="8" fillId="2" borderId="0" xfId="4" applyFont="1" applyFill="1" applyAlignment="1">
      <alignment horizontal="right" vertical="center"/>
    </xf>
    <xf numFmtId="0" fontId="9" fillId="2" borderId="0" xfId="1" applyFont="1" applyFill="1"/>
    <xf numFmtId="0" fontId="10" fillId="2" borderId="0" xfId="1" applyFont="1" applyFill="1" applyAlignment="1">
      <alignment horizontal="center" vertical="center"/>
    </xf>
    <xf numFmtId="49" fontId="10" fillId="2" borderId="0" xfId="1" applyNumberFormat="1" applyFont="1" applyFill="1" applyAlignment="1">
      <alignment horizontal="center" vertical="center"/>
    </xf>
    <xf numFmtId="0" fontId="10" fillId="2" borderId="0" xfId="1" applyFont="1" applyFill="1"/>
    <xf numFmtId="0" fontId="9" fillId="0" borderId="0" xfId="1" applyFont="1"/>
    <xf numFmtId="0" fontId="10" fillId="2" borderId="0" xfId="1" applyFont="1" applyFill="1" applyAlignment="1">
      <alignment readingOrder="2"/>
    </xf>
    <xf numFmtId="1" fontId="4" fillId="5" borderId="1" xfId="2" applyNumberFormat="1" applyFont="1" applyFill="1" applyBorder="1" applyAlignment="1">
      <alignment horizontal="center" vertical="center" wrapText="1" shrinkToFit="1"/>
    </xf>
    <xf numFmtId="1" fontId="4" fillId="6" borderId="1" xfId="2" applyNumberFormat="1" applyFont="1" applyFill="1" applyBorder="1" applyAlignment="1">
      <alignment horizontal="center" vertical="center" wrapText="1" shrinkToFit="1"/>
    </xf>
    <xf numFmtId="1" fontId="4" fillId="2" borderId="1" xfId="2" applyNumberFormat="1" applyFont="1" applyFill="1" applyBorder="1" applyAlignment="1">
      <alignment horizontal="center" vertical="center" wrapText="1" shrinkToFit="1"/>
    </xf>
    <xf numFmtId="0" fontId="2" fillId="7" borderId="6" xfId="1" applyFont="1" applyFill="1" applyBorder="1"/>
    <xf numFmtId="0" fontId="2" fillId="8" borderId="0" xfId="1" applyFont="1" applyFill="1"/>
    <xf numFmtId="0" fontId="2" fillId="2" borderId="6" xfId="1" applyFont="1" applyFill="1" applyBorder="1"/>
    <xf numFmtId="0" fontId="2" fillId="2" borderId="0" xfId="1" applyFont="1" applyFill="1" applyBorder="1"/>
    <xf numFmtId="0" fontId="2" fillId="8" borderId="0" xfId="1" applyFont="1" applyFill="1" applyBorder="1"/>
    <xf numFmtId="0" fontId="2" fillId="0" borderId="0" xfId="1" applyFont="1" applyBorder="1"/>
    <xf numFmtId="1" fontId="4" fillId="2" borderId="7" xfId="2" applyNumberFormat="1" applyFont="1" applyFill="1" applyBorder="1" applyAlignment="1">
      <alignment horizontal="center" vertical="center" wrapText="1" shrinkToFit="1"/>
    </xf>
    <xf numFmtId="0" fontId="14" fillId="0" borderId="0" xfId="5" applyFont="1" applyAlignment="1">
      <alignment horizontal="right" vertical="center"/>
    </xf>
    <xf numFmtId="0" fontId="14" fillId="0" borderId="0" xfId="5" applyFont="1" applyAlignment="1">
      <alignment horizontal="left" vertical="center"/>
    </xf>
    <xf numFmtId="164" fontId="16" fillId="5" borderId="1" xfId="2" applyNumberFormat="1" applyFont="1" applyFill="1" applyBorder="1" applyAlignment="1">
      <alignment horizontal="center" vertical="center" wrapText="1" shrinkToFit="1"/>
    </xf>
    <xf numFmtId="164" fontId="16" fillId="6" borderId="1" xfId="2" applyNumberFormat="1" applyFont="1" applyFill="1" applyBorder="1" applyAlignment="1">
      <alignment horizontal="center" vertical="center" wrapText="1" shrinkToFit="1"/>
    </xf>
    <xf numFmtId="1" fontId="16" fillId="5" borderId="1" xfId="2" applyNumberFormat="1" applyFont="1" applyFill="1" applyBorder="1" applyAlignment="1">
      <alignment horizontal="center" vertical="center" wrapText="1" shrinkToFit="1"/>
    </xf>
    <xf numFmtId="1" fontId="16" fillId="6" borderId="1" xfId="2" applyNumberFormat="1" applyFont="1" applyFill="1" applyBorder="1" applyAlignment="1">
      <alignment horizontal="center" vertical="center" wrapText="1" shrinkToFit="1"/>
    </xf>
    <xf numFmtId="0" fontId="17" fillId="4" borderId="7" xfId="2" applyFont="1" applyFill="1" applyBorder="1" applyAlignment="1">
      <alignment horizontal="center" vertical="center" wrapText="1" shrinkToFit="1"/>
    </xf>
    <xf numFmtId="0" fontId="17" fillId="4" borderId="8" xfId="2" applyFont="1" applyFill="1" applyBorder="1" applyAlignment="1">
      <alignment horizontal="center" vertical="center" wrapText="1" shrinkToFit="1"/>
    </xf>
    <xf numFmtId="166" fontId="17" fillId="4" borderId="1" xfId="3" applyNumberFormat="1" applyFont="1" applyFill="1" applyBorder="1" applyAlignment="1">
      <alignment horizontal="center" vertical="center" wrapText="1" shrinkToFit="1"/>
    </xf>
    <xf numFmtId="1" fontId="17" fillId="4" borderId="1" xfId="3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4" borderId="10" xfId="2" applyFont="1" applyFill="1" applyBorder="1" applyAlignment="1">
      <alignment horizontal="center" vertical="center" wrapText="1" shrinkToFit="1"/>
    </xf>
    <xf numFmtId="1" fontId="16" fillId="5" borderId="2" xfId="2" applyNumberFormat="1" applyFont="1" applyFill="1" applyBorder="1" applyAlignment="1">
      <alignment horizontal="center" vertical="center" wrapText="1" shrinkToFit="1"/>
    </xf>
    <xf numFmtId="1" fontId="16" fillId="6" borderId="2" xfId="2" applyNumberFormat="1" applyFont="1" applyFill="1" applyBorder="1" applyAlignment="1">
      <alignment horizontal="center" vertical="center" wrapText="1" shrinkToFit="1"/>
    </xf>
    <xf numFmtId="1" fontId="17" fillId="4" borderId="2" xfId="3" applyNumberFormat="1" applyFont="1" applyFill="1" applyBorder="1" applyAlignment="1">
      <alignment horizontal="center" vertical="center" wrapText="1" shrinkToFit="1"/>
    </xf>
    <xf numFmtId="1" fontId="4" fillId="5" borderId="3" xfId="2" applyNumberFormat="1" applyFont="1" applyFill="1" applyBorder="1" applyAlignment="1">
      <alignment horizontal="center" vertical="center" wrapText="1" shrinkToFit="1"/>
    </xf>
    <xf numFmtId="1" fontId="4" fillId="6" borderId="3" xfId="2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/>
    <xf numFmtId="1" fontId="4" fillId="0" borderId="0" xfId="2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/>
    <xf numFmtId="0" fontId="15" fillId="2" borderId="0" xfId="0" applyFont="1" applyFill="1" applyAlignment="1">
      <alignment horizontal="left" vertical="center" wrapText="1"/>
    </xf>
    <xf numFmtId="0" fontId="13" fillId="0" borderId="9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7" fillId="4" borderId="9" xfId="2" applyFont="1" applyFill="1" applyBorder="1" applyAlignment="1">
      <alignment horizontal="center" vertical="center" wrapText="1" shrinkToFit="1"/>
    </xf>
    <xf numFmtId="0" fontId="17" fillId="4" borderId="9" xfId="2" applyFont="1" applyFill="1" applyBorder="1" applyAlignment="1">
      <alignment horizontal="center" wrapText="1" shrinkToFit="1"/>
    </xf>
    <xf numFmtId="0" fontId="17" fillId="4" borderId="4" xfId="2" applyFont="1" applyFill="1" applyBorder="1" applyAlignment="1">
      <alignment horizontal="center" wrapText="1" shrinkToFit="1"/>
    </xf>
    <xf numFmtId="0" fontId="17" fillId="4" borderId="10" xfId="2" applyFont="1" applyFill="1" applyBorder="1" applyAlignment="1">
      <alignment horizontal="center" vertical="top" wrapText="1" shrinkToFit="1"/>
    </xf>
    <xf numFmtId="0" fontId="17" fillId="4" borderId="0" xfId="2" applyFont="1" applyFill="1" applyBorder="1" applyAlignment="1">
      <alignment horizontal="center" wrapText="1" shrinkToFit="1"/>
    </xf>
    <xf numFmtId="0" fontId="17" fillId="4" borderId="11" xfId="2" applyFont="1" applyFill="1" applyBorder="1" applyAlignment="1">
      <alignment horizontal="center" vertical="top" wrapText="1" shrinkToFit="1"/>
    </xf>
    <xf numFmtId="0" fontId="17" fillId="4" borderId="5" xfId="2" applyFont="1" applyFill="1" applyBorder="1" applyAlignment="1">
      <alignment horizontal="center" wrapText="1" shrinkToFit="1"/>
    </xf>
    <xf numFmtId="0" fontId="17" fillId="4" borderId="5" xfId="2" applyFont="1" applyFill="1" applyBorder="1" applyAlignment="1">
      <alignment horizontal="center" vertical="center" wrapText="1" shrinkToFit="1"/>
    </xf>
    <xf numFmtId="0" fontId="17" fillId="4" borderId="5" xfId="2" applyFont="1" applyFill="1" applyBorder="1" applyAlignment="1">
      <alignment horizontal="center" vertical="center" wrapText="1" shrinkToFit="1"/>
    </xf>
    <xf numFmtId="0" fontId="17" fillId="4" borderId="12" xfId="2" applyFont="1" applyFill="1" applyBorder="1" applyAlignment="1">
      <alignment horizontal="center" vertical="center" wrapText="1" shrinkToFit="1"/>
    </xf>
    <xf numFmtId="0" fontId="17" fillId="4" borderId="11" xfId="2" applyFont="1" applyFill="1" applyBorder="1" applyAlignment="1">
      <alignment horizontal="center" vertical="center" wrapText="1" shrinkToFit="1"/>
    </xf>
    <xf numFmtId="0" fontId="17" fillId="4" borderId="13" xfId="2" applyFont="1" applyFill="1" applyBorder="1" applyAlignment="1">
      <alignment horizontal="center" vertical="center" wrapText="1" shrinkToFit="1"/>
    </xf>
  </cellXfs>
  <cellStyles count="7">
    <cellStyle name="Comma 4" xfId="3" xr:uid="{00000000-0005-0000-0000-000000000000}"/>
    <cellStyle name="Normal 2" xfId="5" xr:uid="{00000000-0005-0000-0000-000002000000}"/>
    <cellStyle name="Normal 2 3" xfId="2" xr:uid="{00000000-0005-0000-0000-000003000000}"/>
    <cellStyle name="Normal 2 3 2" xfId="6" xr:uid="{00000000-0005-0000-0000-000004000000}"/>
    <cellStyle name="Normal 3" xfId="1" xr:uid="{00000000-0005-0000-0000-000005000000}"/>
    <cellStyle name="ارتباط تشعبي" xfId="4" builtinId="8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V37"/>
  <sheetViews>
    <sheetView showGridLines="0" rightToLeft="1" tabSelected="1" workbookViewId="0">
      <selection activeCell="J11" sqref="J11"/>
    </sheetView>
  </sheetViews>
  <sheetFormatPr defaultColWidth="0" defaultRowHeight="19.95" customHeight="1"/>
  <cols>
    <col min="1" max="1" width="25.09765625" style="1" customWidth="1"/>
    <col min="2" max="3" width="10.59765625" style="1" customWidth="1"/>
    <col min="4" max="4" width="11.09765625" style="1" customWidth="1"/>
    <col min="5" max="5" width="12.19921875" style="1" customWidth="1"/>
    <col min="6" max="6" width="11.5" style="1" customWidth="1"/>
    <col min="7" max="7" width="12.3984375" style="1" customWidth="1"/>
    <col min="8" max="8" width="11.59765625" style="1" customWidth="1"/>
    <col min="9" max="9" width="10.59765625" style="1" customWidth="1"/>
    <col min="10" max="10" width="12.19921875" style="1" customWidth="1"/>
    <col min="11" max="11" width="10.59765625" style="1" customWidth="1"/>
    <col min="12" max="12" width="17.8984375" style="1" customWidth="1"/>
    <col min="13" max="46" width="17.8984375" style="43" customWidth="1"/>
    <col min="47" max="70" width="17.8984375" style="1" customWidth="1"/>
    <col min="71" max="71" width="25.09765625" style="1" customWidth="1"/>
    <col min="72" max="82" width="10.59765625" style="1" customWidth="1"/>
    <col min="83" max="83" width="5.59765625" style="1" customWidth="1"/>
    <col min="84" max="325" width="9" style="1" hidden="1"/>
    <col min="326" max="326" width="5.59765625" style="1" customWidth="1"/>
    <col min="327" max="327" width="25.09765625" style="1" customWidth="1"/>
    <col min="328" max="338" width="10.59765625" style="1" customWidth="1"/>
    <col min="339" max="339" width="5.59765625" style="1" customWidth="1"/>
    <col min="340" max="581" width="9" style="1" hidden="1"/>
    <col min="582" max="582" width="5.59765625" style="1" customWidth="1"/>
    <col min="583" max="583" width="25.09765625" style="1" customWidth="1"/>
    <col min="584" max="594" width="10.59765625" style="1" customWidth="1"/>
    <col min="595" max="595" width="5.59765625" style="1" customWidth="1"/>
    <col min="596" max="837" width="9" style="1" hidden="1"/>
    <col min="838" max="838" width="5.59765625" style="1" customWidth="1"/>
    <col min="839" max="839" width="25.09765625" style="1" customWidth="1"/>
    <col min="840" max="850" width="10.59765625" style="1" customWidth="1"/>
    <col min="851" max="851" width="5.59765625" style="1" customWidth="1"/>
    <col min="852" max="1093" width="9" style="1" hidden="1"/>
    <col min="1094" max="1094" width="5.59765625" style="1" customWidth="1"/>
    <col min="1095" max="1095" width="25.09765625" style="1" customWidth="1"/>
    <col min="1096" max="1106" width="10.59765625" style="1" customWidth="1"/>
    <col min="1107" max="1107" width="5.59765625" style="1" customWidth="1"/>
    <col min="1108" max="1349" width="9" style="1" hidden="1"/>
    <col min="1350" max="1350" width="5.59765625" style="1" customWidth="1"/>
    <col min="1351" max="1351" width="25.09765625" style="1" customWidth="1"/>
    <col min="1352" max="1362" width="10.59765625" style="1" customWidth="1"/>
    <col min="1363" max="1363" width="5.59765625" style="1" customWidth="1"/>
    <col min="1364" max="1605" width="9" style="1" hidden="1"/>
    <col min="1606" max="1606" width="5.59765625" style="1" customWidth="1"/>
    <col min="1607" max="1607" width="25.09765625" style="1" customWidth="1"/>
    <col min="1608" max="1618" width="10.59765625" style="1" customWidth="1"/>
    <col min="1619" max="1619" width="5.59765625" style="1" customWidth="1"/>
    <col min="1620" max="1861" width="9" style="1" hidden="1"/>
    <col min="1862" max="1862" width="5.59765625" style="1" customWidth="1"/>
    <col min="1863" max="1863" width="25.09765625" style="1" customWidth="1"/>
    <col min="1864" max="1874" width="10.59765625" style="1" customWidth="1"/>
    <col min="1875" max="1875" width="5.59765625" style="1" customWidth="1"/>
    <col min="1876" max="2117" width="9" style="1" hidden="1"/>
    <col min="2118" max="2118" width="5.59765625" style="1" customWidth="1"/>
    <col min="2119" max="2119" width="25.09765625" style="1" customWidth="1"/>
    <col min="2120" max="2130" width="10.59765625" style="1" customWidth="1"/>
    <col min="2131" max="2131" width="5.59765625" style="1" customWidth="1"/>
    <col min="2132" max="2373" width="9" style="1" hidden="1"/>
    <col min="2374" max="2374" width="5.59765625" style="1" customWidth="1"/>
    <col min="2375" max="2375" width="25.09765625" style="1" customWidth="1"/>
    <col min="2376" max="2386" width="10.59765625" style="1" customWidth="1"/>
    <col min="2387" max="2387" width="5.59765625" style="1" customWidth="1"/>
    <col min="2388" max="2629" width="9" style="1" hidden="1"/>
    <col min="2630" max="2630" width="5.59765625" style="1" customWidth="1"/>
    <col min="2631" max="2631" width="25.09765625" style="1" customWidth="1"/>
    <col min="2632" max="2642" width="10.59765625" style="1" customWidth="1"/>
    <col min="2643" max="2643" width="5.59765625" style="1" customWidth="1"/>
    <col min="2644" max="2885" width="9" style="1" hidden="1"/>
    <col min="2886" max="2886" width="5.59765625" style="1" customWidth="1"/>
    <col min="2887" max="2887" width="25.09765625" style="1" customWidth="1"/>
    <col min="2888" max="2898" width="10.59765625" style="1" customWidth="1"/>
    <col min="2899" max="2899" width="5.59765625" style="1" customWidth="1"/>
    <col min="2900" max="3141" width="9" style="1" hidden="1"/>
    <col min="3142" max="3142" width="5.59765625" style="1" customWidth="1"/>
    <col min="3143" max="3143" width="25.09765625" style="1" customWidth="1"/>
    <col min="3144" max="3154" width="10.59765625" style="1" customWidth="1"/>
    <col min="3155" max="3155" width="5.59765625" style="1" customWidth="1"/>
    <col min="3156" max="3397" width="9" style="1" hidden="1"/>
    <col min="3398" max="3398" width="5.59765625" style="1" customWidth="1"/>
    <col min="3399" max="3399" width="25.09765625" style="1" customWidth="1"/>
    <col min="3400" max="3410" width="10.59765625" style="1" customWidth="1"/>
    <col min="3411" max="3411" width="5.59765625" style="1" customWidth="1"/>
    <col min="3412" max="3653" width="9" style="1" hidden="1"/>
    <col min="3654" max="3654" width="5.59765625" style="1" customWidth="1"/>
    <col min="3655" max="3655" width="25.09765625" style="1" customWidth="1"/>
    <col min="3656" max="3666" width="10.59765625" style="1" customWidth="1"/>
    <col min="3667" max="3667" width="5.59765625" style="1" customWidth="1"/>
    <col min="3668" max="3909" width="9" style="1" hidden="1"/>
    <col min="3910" max="3910" width="5.59765625" style="1" customWidth="1"/>
    <col min="3911" max="3911" width="25.09765625" style="1" customWidth="1"/>
    <col min="3912" max="3922" width="10.59765625" style="1" customWidth="1"/>
    <col min="3923" max="3923" width="5.59765625" style="1" customWidth="1"/>
    <col min="3924" max="4165" width="9" style="1" hidden="1"/>
    <col min="4166" max="4166" width="5.59765625" style="1" customWidth="1"/>
    <col min="4167" max="4167" width="25.09765625" style="1" customWidth="1"/>
    <col min="4168" max="4178" width="10.59765625" style="1" customWidth="1"/>
    <col min="4179" max="4179" width="5.59765625" style="1" customWidth="1"/>
    <col min="4180" max="4421" width="9" style="1" hidden="1"/>
    <col min="4422" max="4422" width="5.59765625" style="1" customWidth="1"/>
    <col min="4423" max="4423" width="25.09765625" style="1" customWidth="1"/>
    <col min="4424" max="4434" width="10.59765625" style="1" customWidth="1"/>
    <col min="4435" max="4435" width="5.59765625" style="1" customWidth="1"/>
    <col min="4436" max="4677" width="9" style="1" hidden="1"/>
    <col min="4678" max="4678" width="5.59765625" style="1" customWidth="1"/>
    <col min="4679" max="4679" width="25.09765625" style="1" customWidth="1"/>
    <col min="4680" max="4690" width="10.59765625" style="1" customWidth="1"/>
    <col min="4691" max="4691" width="5.59765625" style="1" customWidth="1"/>
    <col min="4692" max="4933" width="9" style="1" hidden="1"/>
    <col min="4934" max="4934" width="5.59765625" style="1" customWidth="1"/>
    <col min="4935" max="4935" width="25.09765625" style="1" customWidth="1"/>
    <col min="4936" max="4946" width="10.59765625" style="1" customWidth="1"/>
    <col min="4947" max="4947" width="5.59765625" style="1" customWidth="1"/>
    <col min="4948" max="5189" width="9" style="1" hidden="1"/>
    <col min="5190" max="5190" width="5.59765625" style="1" customWidth="1"/>
    <col min="5191" max="5191" width="25.09765625" style="1" customWidth="1"/>
    <col min="5192" max="5202" width="10.59765625" style="1" customWidth="1"/>
    <col min="5203" max="5203" width="5.59765625" style="1" customWidth="1"/>
    <col min="5204" max="5445" width="9" style="1" hidden="1"/>
    <col min="5446" max="5446" width="5.59765625" style="1" customWidth="1"/>
    <col min="5447" max="5447" width="25.09765625" style="1" customWidth="1"/>
    <col min="5448" max="5458" width="10.59765625" style="1" customWidth="1"/>
    <col min="5459" max="5459" width="5.59765625" style="1" customWidth="1"/>
    <col min="5460" max="5701" width="9" style="1" hidden="1"/>
    <col min="5702" max="5702" width="5.59765625" style="1" customWidth="1"/>
    <col min="5703" max="5703" width="25.09765625" style="1" customWidth="1"/>
    <col min="5704" max="5714" width="10.59765625" style="1" customWidth="1"/>
    <col min="5715" max="5715" width="5.59765625" style="1" customWidth="1"/>
    <col min="5716" max="5957" width="9" style="1" hidden="1"/>
    <col min="5958" max="5958" width="5.59765625" style="1" customWidth="1"/>
    <col min="5959" max="5959" width="25.09765625" style="1" customWidth="1"/>
    <col min="5960" max="5970" width="10.59765625" style="1" customWidth="1"/>
    <col min="5971" max="5971" width="5.59765625" style="1" customWidth="1"/>
    <col min="5972" max="6213" width="9" style="1" hidden="1"/>
    <col min="6214" max="6214" width="5.59765625" style="1" customWidth="1"/>
    <col min="6215" max="6215" width="25.09765625" style="1" customWidth="1"/>
    <col min="6216" max="6226" width="10.59765625" style="1" customWidth="1"/>
    <col min="6227" max="6227" width="5.59765625" style="1" customWidth="1"/>
    <col min="6228" max="6469" width="9" style="1" hidden="1"/>
    <col min="6470" max="6470" width="5.59765625" style="1" customWidth="1"/>
    <col min="6471" max="6471" width="25.09765625" style="1" customWidth="1"/>
    <col min="6472" max="6482" width="10.59765625" style="1" customWidth="1"/>
    <col min="6483" max="6483" width="5.59765625" style="1" customWidth="1"/>
    <col min="6484" max="6725" width="9" style="1" hidden="1"/>
    <col min="6726" max="6726" width="5.59765625" style="1" customWidth="1"/>
    <col min="6727" max="6727" width="25.09765625" style="1" customWidth="1"/>
    <col min="6728" max="6738" width="10.59765625" style="1" customWidth="1"/>
    <col min="6739" max="6739" width="5.59765625" style="1" customWidth="1"/>
    <col min="6740" max="6981" width="9" style="1" hidden="1"/>
    <col min="6982" max="6982" width="5.59765625" style="1" customWidth="1"/>
    <col min="6983" max="6983" width="25.09765625" style="1" customWidth="1"/>
    <col min="6984" max="6994" width="10.59765625" style="1" customWidth="1"/>
    <col min="6995" max="6995" width="5.59765625" style="1" customWidth="1"/>
    <col min="6996" max="7237" width="9" style="1" hidden="1"/>
    <col min="7238" max="7238" width="5.59765625" style="1" customWidth="1"/>
    <col min="7239" max="7239" width="25.09765625" style="1" customWidth="1"/>
    <col min="7240" max="7250" width="10.59765625" style="1" customWidth="1"/>
    <col min="7251" max="7251" width="5.59765625" style="1" customWidth="1"/>
    <col min="7252" max="7493" width="9" style="1" hidden="1"/>
    <col min="7494" max="7494" width="5.59765625" style="1" customWidth="1"/>
    <col min="7495" max="7495" width="25.09765625" style="1" customWidth="1"/>
    <col min="7496" max="7506" width="10.59765625" style="1" customWidth="1"/>
    <col min="7507" max="7507" width="5.59765625" style="1" customWidth="1"/>
    <col min="7508" max="7749" width="9" style="1" hidden="1"/>
    <col min="7750" max="7750" width="5.59765625" style="1" customWidth="1"/>
    <col min="7751" max="7751" width="25.09765625" style="1" customWidth="1"/>
    <col min="7752" max="7762" width="10.59765625" style="1" customWidth="1"/>
    <col min="7763" max="7763" width="5.59765625" style="1" customWidth="1"/>
    <col min="7764" max="8005" width="9" style="1" hidden="1"/>
    <col min="8006" max="8006" width="5.59765625" style="1" customWidth="1"/>
    <col min="8007" max="8007" width="25.09765625" style="1" customWidth="1"/>
    <col min="8008" max="8018" width="10.59765625" style="1" customWidth="1"/>
    <col min="8019" max="8019" width="5.59765625" style="1" customWidth="1"/>
    <col min="8020" max="8261" width="9" style="1" hidden="1"/>
    <col min="8262" max="8262" width="5.59765625" style="1" customWidth="1"/>
    <col min="8263" max="8263" width="25.09765625" style="1" customWidth="1"/>
    <col min="8264" max="8274" width="10.59765625" style="1" customWidth="1"/>
    <col min="8275" max="8275" width="5.59765625" style="1" customWidth="1"/>
    <col min="8276" max="8517" width="9" style="1" hidden="1"/>
    <col min="8518" max="8518" width="5.59765625" style="1" customWidth="1"/>
    <col min="8519" max="8519" width="25.09765625" style="1" customWidth="1"/>
    <col min="8520" max="8530" width="10.59765625" style="1" customWidth="1"/>
    <col min="8531" max="8531" width="5.59765625" style="1" customWidth="1"/>
    <col min="8532" max="8773" width="9" style="1" hidden="1"/>
    <col min="8774" max="8774" width="5.59765625" style="1" customWidth="1"/>
    <col min="8775" max="8775" width="25.09765625" style="1" customWidth="1"/>
    <col min="8776" max="8786" width="10.59765625" style="1" customWidth="1"/>
    <col min="8787" max="8787" width="5.59765625" style="1" customWidth="1"/>
    <col min="8788" max="9029" width="9" style="1" hidden="1"/>
    <col min="9030" max="9030" width="5.59765625" style="1" customWidth="1"/>
    <col min="9031" max="9031" width="25.09765625" style="1" customWidth="1"/>
    <col min="9032" max="9042" width="10.59765625" style="1" customWidth="1"/>
    <col min="9043" max="9043" width="5.59765625" style="1" customWidth="1"/>
    <col min="9044" max="9285" width="9" style="1" hidden="1"/>
    <col min="9286" max="9286" width="5.59765625" style="1" customWidth="1"/>
    <col min="9287" max="9287" width="25.09765625" style="1" customWidth="1"/>
    <col min="9288" max="9298" width="10.59765625" style="1" customWidth="1"/>
    <col min="9299" max="9299" width="5.59765625" style="1" customWidth="1"/>
    <col min="9300" max="9541" width="9" style="1" hidden="1"/>
    <col min="9542" max="9542" width="5.59765625" style="1" customWidth="1"/>
    <col min="9543" max="9543" width="25.09765625" style="1" customWidth="1"/>
    <col min="9544" max="9554" width="10.59765625" style="1" customWidth="1"/>
    <col min="9555" max="9555" width="5.59765625" style="1" customWidth="1"/>
    <col min="9556" max="9797" width="9" style="1" hidden="1"/>
    <col min="9798" max="9798" width="5.59765625" style="1" customWidth="1"/>
    <col min="9799" max="9799" width="25.09765625" style="1" customWidth="1"/>
    <col min="9800" max="9810" width="10.59765625" style="1" customWidth="1"/>
    <col min="9811" max="9811" width="5.59765625" style="1" customWidth="1"/>
    <col min="9812" max="10053" width="9" style="1" hidden="1"/>
    <col min="10054" max="10054" width="5.59765625" style="1" customWidth="1"/>
    <col min="10055" max="10055" width="25.09765625" style="1" customWidth="1"/>
    <col min="10056" max="10066" width="10.59765625" style="1" customWidth="1"/>
    <col min="10067" max="10067" width="5.59765625" style="1" customWidth="1"/>
    <col min="10068" max="10309" width="9" style="1" hidden="1"/>
    <col min="10310" max="10310" width="5.59765625" style="1" customWidth="1"/>
    <col min="10311" max="10311" width="25.09765625" style="1" customWidth="1"/>
    <col min="10312" max="10322" width="10.59765625" style="1" customWidth="1"/>
    <col min="10323" max="10323" width="5.59765625" style="1" customWidth="1"/>
    <col min="10324" max="10565" width="9" style="1" hidden="1"/>
    <col min="10566" max="10566" width="5.59765625" style="1" customWidth="1"/>
    <col min="10567" max="10567" width="25.09765625" style="1" customWidth="1"/>
    <col min="10568" max="10578" width="10.59765625" style="1" customWidth="1"/>
    <col min="10579" max="10579" width="5.59765625" style="1" customWidth="1"/>
    <col min="10580" max="10821" width="9" style="1" hidden="1"/>
    <col min="10822" max="10822" width="5.59765625" style="1" customWidth="1"/>
    <col min="10823" max="10823" width="25.09765625" style="1" customWidth="1"/>
    <col min="10824" max="10834" width="10.59765625" style="1" customWidth="1"/>
    <col min="10835" max="10835" width="5.59765625" style="1" customWidth="1"/>
    <col min="10836" max="11077" width="9" style="1" hidden="1"/>
    <col min="11078" max="11078" width="5.59765625" style="1" customWidth="1"/>
    <col min="11079" max="11079" width="25.09765625" style="1" customWidth="1"/>
    <col min="11080" max="11090" width="10.59765625" style="1" customWidth="1"/>
    <col min="11091" max="11091" width="5.59765625" style="1" customWidth="1"/>
    <col min="11092" max="11333" width="9" style="1" hidden="1"/>
    <col min="11334" max="11334" width="5.59765625" style="1" customWidth="1"/>
    <col min="11335" max="11335" width="25.09765625" style="1" customWidth="1"/>
    <col min="11336" max="11346" width="10.59765625" style="1" customWidth="1"/>
    <col min="11347" max="11347" width="5.59765625" style="1" customWidth="1"/>
    <col min="11348" max="11589" width="9" style="1" hidden="1"/>
    <col min="11590" max="11590" width="5.59765625" style="1" customWidth="1"/>
    <col min="11591" max="11591" width="25.09765625" style="1" customWidth="1"/>
    <col min="11592" max="11602" width="10.59765625" style="1" customWidth="1"/>
    <col min="11603" max="11603" width="5.59765625" style="1" customWidth="1"/>
    <col min="11604" max="11845" width="9" style="1" hidden="1"/>
    <col min="11846" max="11846" width="5.59765625" style="1" customWidth="1"/>
    <col min="11847" max="11847" width="25.09765625" style="1" customWidth="1"/>
    <col min="11848" max="11858" width="10.59765625" style="1" customWidth="1"/>
    <col min="11859" max="11859" width="5.59765625" style="1" customWidth="1"/>
    <col min="11860" max="12101" width="9" style="1" hidden="1"/>
    <col min="12102" max="12102" width="5.59765625" style="1" customWidth="1"/>
    <col min="12103" max="12103" width="25.09765625" style="1" customWidth="1"/>
    <col min="12104" max="12114" width="10.59765625" style="1" customWidth="1"/>
    <col min="12115" max="12115" width="5.59765625" style="1" customWidth="1"/>
    <col min="12116" max="12357" width="9" style="1" hidden="1"/>
    <col min="12358" max="12358" width="5.59765625" style="1" customWidth="1"/>
    <col min="12359" max="12359" width="25.09765625" style="1" customWidth="1"/>
    <col min="12360" max="12370" width="10.59765625" style="1" customWidth="1"/>
    <col min="12371" max="12371" width="5.59765625" style="1" customWidth="1"/>
    <col min="12372" max="12613" width="9" style="1" hidden="1"/>
    <col min="12614" max="12614" width="5.59765625" style="1" customWidth="1"/>
    <col min="12615" max="12615" width="25.09765625" style="1" customWidth="1"/>
    <col min="12616" max="12626" width="10.59765625" style="1" customWidth="1"/>
    <col min="12627" max="12627" width="5.59765625" style="1" customWidth="1"/>
    <col min="12628" max="12869" width="9" style="1" hidden="1"/>
    <col min="12870" max="12870" width="5.59765625" style="1" customWidth="1"/>
    <col min="12871" max="12871" width="25.09765625" style="1" customWidth="1"/>
    <col min="12872" max="12882" width="10.59765625" style="1" customWidth="1"/>
    <col min="12883" max="12883" width="5.59765625" style="1" customWidth="1"/>
    <col min="12884" max="13125" width="9" style="1" hidden="1"/>
    <col min="13126" max="13126" width="5.59765625" style="1" customWidth="1"/>
    <col min="13127" max="13127" width="25.09765625" style="1" customWidth="1"/>
    <col min="13128" max="13138" width="10.59765625" style="1" customWidth="1"/>
    <col min="13139" max="13139" width="5.59765625" style="1" customWidth="1"/>
    <col min="13140" max="13381" width="9" style="1" hidden="1"/>
    <col min="13382" max="13382" width="5.59765625" style="1" customWidth="1"/>
    <col min="13383" max="13383" width="25.09765625" style="1" customWidth="1"/>
    <col min="13384" max="13394" width="10.59765625" style="1" customWidth="1"/>
    <col min="13395" max="13395" width="5.59765625" style="1" customWidth="1"/>
    <col min="13396" max="13637" width="9" style="1" hidden="1"/>
    <col min="13638" max="13638" width="5.59765625" style="1" customWidth="1"/>
    <col min="13639" max="13639" width="25.09765625" style="1" customWidth="1"/>
    <col min="13640" max="13650" width="10.59765625" style="1" customWidth="1"/>
    <col min="13651" max="13651" width="5.59765625" style="1" customWidth="1"/>
    <col min="13652" max="13893" width="9" style="1" hidden="1"/>
    <col min="13894" max="13894" width="5.59765625" style="1" customWidth="1"/>
    <col min="13895" max="13895" width="25.09765625" style="1" customWidth="1"/>
    <col min="13896" max="13906" width="10.59765625" style="1" customWidth="1"/>
    <col min="13907" max="13907" width="5.59765625" style="1" customWidth="1"/>
    <col min="13908" max="14149" width="9" style="1" hidden="1"/>
    <col min="14150" max="14150" width="5.59765625" style="1" customWidth="1"/>
    <col min="14151" max="14151" width="25.09765625" style="1" customWidth="1"/>
    <col min="14152" max="14162" width="10.59765625" style="1" customWidth="1"/>
    <col min="14163" max="14163" width="5.59765625" style="1" customWidth="1"/>
    <col min="14164" max="14405" width="9" style="1" hidden="1"/>
    <col min="14406" max="14406" width="5.59765625" style="1" customWidth="1"/>
    <col min="14407" max="14407" width="25.09765625" style="1" customWidth="1"/>
    <col min="14408" max="14418" width="10.59765625" style="1" customWidth="1"/>
    <col min="14419" max="14419" width="5.59765625" style="1" customWidth="1"/>
    <col min="14420" max="14661" width="9" style="1" hidden="1"/>
    <col min="14662" max="14662" width="5.59765625" style="1" customWidth="1"/>
    <col min="14663" max="14663" width="25.09765625" style="1" customWidth="1"/>
    <col min="14664" max="14674" width="10.59765625" style="1" customWidth="1"/>
    <col min="14675" max="14675" width="5.59765625" style="1" customWidth="1"/>
    <col min="14676" max="14917" width="9" style="1" hidden="1"/>
    <col min="14918" max="14918" width="5.59765625" style="1" customWidth="1"/>
    <col min="14919" max="14919" width="25.09765625" style="1" customWidth="1"/>
    <col min="14920" max="14930" width="10.59765625" style="1" customWidth="1"/>
    <col min="14931" max="14931" width="5.59765625" style="1" customWidth="1"/>
    <col min="14932" max="15173" width="9" style="1" hidden="1"/>
    <col min="15174" max="15174" width="5.59765625" style="1" customWidth="1"/>
    <col min="15175" max="15175" width="25.09765625" style="1" customWidth="1"/>
    <col min="15176" max="15186" width="10.59765625" style="1" customWidth="1"/>
    <col min="15187" max="15187" width="5.59765625" style="1" customWidth="1"/>
    <col min="15188" max="15429" width="9" style="1" hidden="1"/>
    <col min="15430" max="15430" width="5.59765625" style="1" customWidth="1"/>
    <col min="15431" max="15431" width="25.09765625" style="1" customWidth="1"/>
    <col min="15432" max="15442" width="10.59765625" style="1" customWidth="1"/>
    <col min="15443" max="15443" width="5.59765625" style="1" customWidth="1"/>
    <col min="15444" max="15685" width="9" style="1" hidden="1"/>
    <col min="15686" max="15686" width="5.59765625" style="1" customWidth="1"/>
    <col min="15687" max="15687" width="25.09765625" style="1" customWidth="1"/>
    <col min="15688" max="15698" width="10.59765625" style="1" customWidth="1"/>
    <col min="15699" max="15699" width="5.59765625" style="1" customWidth="1"/>
    <col min="15700" max="15941" width="9" style="1" hidden="1"/>
    <col min="15942" max="15942" width="5.59765625" style="1" customWidth="1"/>
    <col min="15943" max="15943" width="25.09765625" style="1" customWidth="1"/>
    <col min="15944" max="15954" width="10.59765625" style="1" customWidth="1"/>
    <col min="15955" max="15955" width="5.59765625" style="1" customWidth="1"/>
    <col min="15956" max="15957" width="0" style="1" hidden="1"/>
    <col min="15958" max="15993" width="9" style="1" hidden="1"/>
    <col min="15994" max="16009" width="0" style="1" hidden="1"/>
    <col min="16010" max="16074" width="9" style="1" hidden="1"/>
    <col min="16075" max="16090" width="0" style="1" hidden="1"/>
    <col min="16091" max="16126" width="9" style="1" hidden="1"/>
    <col min="16127" max="16142" width="0" style="1" hidden="1"/>
    <col min="16143" max="16384" width="9" style="1" hidden="1"/>
  </cols>
  <sheetData>
    <row r="1" spans="1:1103" ht="19.95" customHeight="1">
      <c r="A1" s="34" t="s">
        <v>14</v>
      </c>
      <c r="B1" s="34"/>
      <c r="J1" s="46" t="s">
        <v>21</v>
      </c>
      <c r="K1" s="46"/>
      <c r="L1" s="46"/>
    </row>
    <row r="2" spans="1:1103" ht="40.200000000000003" customHeight="1">
      <c r="A2" s="35" t="s">
        <v>19</v>
      </c>
      <c r="B2" s="35"/>
      <c r="C2" s="35"/>
      <c r="D2" s="35"/>
      <c r="E2" s="35"/>
      <c r="F2" s="35"/>
      <c r="G2" s="35" t="s">
        <v>20</v>
      </c>
      <c r="H2" s="35"/>
      <c r="I2" s="35"/>
      <c r="J2" s="35"/>
      <c r="K2" s="35"/>
      <c r="L2" s="35"/>
    </row>
    <row r="3" spans="1:1103" ht="19.95" customHeight="1">
      <c r="A3" s="23" t="s">
        <v>15</v>
      </c>
      <c r="L3" s="24" t="s">
        <v>16</v>
      </c>
    </row>
    <row r="4" spans="1:1103" ht="19.95" customHeight="1">
      <c r="A4" s="50" t="s">
        <v>26</v>
      </c>
      <c r="B4" s="49"/>
      <c r="C4" s="56"/>
      <c r="D4" s="57" t="s">
        <v>23</v>
      </c>
      <c r="E4" s="57"/>
      <c r="F4" s="57"/>
      <c r="G4" s="57"/>
      <c r="H4" s="57"/>
      <c r="I4" s="57"/>
      <c r="J4" s="56"/>
      <c r="K4" s="58"/>
      <c r="L4" s="55" t="s">
        <v>27</v>
      </c>
    </row>
    <row r="5" spans="1:1103" ht="19.95" customHeight="1">
      <c r="A5" s="51"/>
      <c r="B5" s="37" t="s">
        <v>22</v>
      </c>
      <c r="C5" s="59"/>
      <c r="D5" s="59"/>
      <c r="E5" s="59"/>
      <c r="F5" s="59"/>
      <c r="G5" s="59"/>
      <c r="H5" s="59"/>
      <c r="I5" s="59"/>
      <c r="J5" s="59"/>
      <c r="K5" s="60"/>
      <c r="L5" s="53"/>
    </row>
    <row r="6" spans="1:1103" ht="52.8">
      <c r="A6" s="51"/>
      <c r="B6" s="29" t="s">
        <v>28</v>
      </c>
      <c r="C6" s="29" t="s">
        <v>29</v>
      </c>
      <c r="D6" s="29" t="s">
        <v>30</v>
      </c>
      <c r="E6" s="29" t="s">
        <v>32</v>
      </c>
      <c r="F6" s="29" t="s">
        <v>33</v>
      </c>
      <c r="G6" s="29" t="s">
        <v>34</v>
      </c>
      <c r="H6" s="29" t="s">
        <v>35</v>
      </c>
      <c r="I6" s="29" t="s">
        <v>36</v>
      </c>
      <c r="J6" s="29" t="s">
        <v>38</v>
      </c>
      <c r="K6" s="29" t="s">
        <v>40</v>
      </c>
      <c r="L6" s="53"/>
    </row>
    <row r="7" spans="1:1103" ht="66">
      <c r="A7" s="52" t="s">
        <v>24</v>
      </c>
      <c r="B7" s="30" t="s">
        <v>47</v>
      </c>
      <c r="C7" s="30" t="s">
        <v>46</v>
      </c>
      <c r="D7" s="30" t="s">
        <v>45</v>
      </c>
      <c r="E7" s="30" t="s">
        <v>31</v>
      </c>
      <c r="F7" s="30" t="s">
        <v>44</v>
      </c>
      <c r="G7" s="30" t="s">
        <v>43</v>
      </c>
      <c r="H7" s="30" t="s">
        <v>42</v>
      </c>
      <c r="I7" s="30" t="s">
        <v>41</v>
      </c>
      <c r="J7" s="30" t="s">
        <v>37</v>
      </c>
      <c r="K7" s="30" t="s">
        <v>39</v>
      </c>
      <c r="L7" s="54" t="s">
        <v>25</v>
      </c>
    </row>
    <row r="8" spans="1:1103" ht="19.95" customHeight="1">
      <c r="A8" s="25" t="s">
        <v>1</v>
      </c>
      <c r="B8" s="27">
        <v>11</v>
      </c>
      <c r="C8" s="27">
        <v>73</v>
      </c>
      <c r="D8" s="27">
        <v>1756</v>
      </c>
      <c r="E8" s="27">
        <v>22</v>
      </c>
      <c r="F8" s="27">
        <v>99</v>
      </c>
      <c r="G8" s="27">
        <v>80</v>
      </c>
      <c r="H8" s="27">
        <v>5</v>
      </c>
      <c r="I8" s="27">
        <v>98</v>
      </c>
      <c r="J8" s="27">
        <v>0</v>
      </c>
      <c r="K8" s="27">
        <v>4</v>
      </c>
      <c r="L8" s="38">
        <f t="shared" ref="L8:L19" si="0">SUM(B8:K8)</f>
        <v>2148</v>
      </c>
    </row>
    <row r="9" spans="1:1103" ht="19.95" customHeight="1">
      <c r="A9" s="26" t="s">
        <v>2</v>
      </c>
      <c r="B9" s="28">
        <v>1</v>
      </c>
      <c r="C9" s="28">
        <v>96</v>
      </c>
      <c r="D9" s="28">
        <v>3644</v>
      </c>
      <c r="E9" s="28">
        <v>14</v>
      </c>
      <c r="F9" s="28">
        <v>44</v>
      </c>
      <c r="G9" s="28">
        <v>42</v>
      </c>
      <c r="H9" s="28">
        <v>3</v>
      </c>
      <c r="I9" s="28">
        <v>52</v>
      </c>
      <c r="J9" s="28">
        <v>4</v>
      </c>
      <c r="K9" s="28">
        <v>5</v>
      </c>
      <c r="L9" s="39">
        <f t="shared" si="0"/>
        <v>3905</v>
      </c>
    </row>
    <row r="10" spans="1:1103" ht="19.95" customHeight="1">
      <c r="A10" s="25" t="s">
        <v>3</v>
      </c>
      <c r="B10" s="27">
        <v>0</v>
      </c>
      <c r="C10" s="27">
        <v>26</v>
      </c>
      <c r="D10" s="27">
        <v>619</v>
      </c>
      <c r="E10" s="27">
        <v>1</v>
      </c>
      <c r="F10" s="27">
        <v>11</v>
      </c>
      <c r="G10" s="27">
        <v>5</v>
      </c>
      <c r="H10" s="27">
        <v>4</v>
      </c>
      <c r="I10" s="27">
        <v>9</v>
      </c>
      <c r="J10" s="27">
        <v>1</v>
      </c>
      <c r="K10" s="27">
        <v>1</v>
      </c>
      <c r="L10" s="38">
        <f t="shared" si="0"/>
        <v>677</v>
      </c>
    </row>
    <row r="11" spans="1:1103" ht="19.95" customHeight="1">
      <c r="A11" s="26" t="s">
        <v>4</v>
      </c>
      <c r="B11" s="28">
        <v>2</v>
      </c>
      <c r="C11" s="28">
        <v>15</v>
      </c>
      <c r="D11" s="28">
        <v>337</v>
      </c>
      <c r="E11" s="28">
        <v>1</v>
      </c>
      <c r="F11" s="28">
        <v>6</v>
      </c>
      <c r="G11" s="28">
        <v>41</v>
      </c>
      <c r="H11" s="28">
        <v>0</v>
      </c>
      <c r="I11" s="28">
        <v>7</v>
      </c>
      <c r="J11" s="28">
        <v>0</v>
      </c>
      <c r="K11" s="28">
        <v>0</v>
      </c>
      <c r="L11" s="39">
        <f t="shared" si="0"/>
        <v>409</v>
      </c>
    </row>
    <row r="12" spans="1:1103" s="13" customFormat="1" ht="19.95" customHeight="1">
      <c r="A12" s="27" t="s">
        <v>5</v>
      </c>
      <c r="B12" s="27">
        <v>5</v>
      </c>
      <c r="C12" s="27">
        <v>118</v>
      </c>
      <c r="D12" s="27">
        <v>3199</v>
      </c>
      <c r="E12" s="27">
        <v>15</v>
      </c>
      <c r="F12" s="27">
        <v>62</v>
      </c>
      <c r="G12" s="27">
        <v>77</v>
      </c>
      <c r="H12" s="27">
        <v>2</v>
      </c>
      <c r="I12" s="27">
        <v>59</v>
      </c>
      <c r="J12" s="27">
        <v>1</v>
      </c>
      <c r="K12" s="27">
        <v>22</v>
      </c>
      <c r="L12" s="38">
        <f t="shared" si="0"/>
        <v>3560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1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</row>
    <row r="13" spans="1:1103" ht="19.95" customHeight="1">
      <c r="A13" s="26" t="s">
        <v>6</v>
      </c>
      <c r="B13" s="28">
        <v>2</v>
      </c>
      <c r="C13" s="28">
        <v>51</v>
      </c>
      <c r="D13" s="28">
        <v>632</v>
      </c>
      <c r="E13" s="28">
        <v>1</v>
      </c>
      <c r="F13" s="28">
        <v>8</v>
      </c>
      <c r="G13" s="28">
        <v>18</v>
      </c>
      <c r="H13" s="28">
        <v>0</v>
      </c>
      <c r="I13" s="28">
        <v>13</v>
      </c>
      <c r="J13" s="28">
        <v>0</v>
      </c>
      <c r="K13" s="28">
        <v>5</v>
      </c>
      <c r="L13" s="39">
        <f t="shared" si="0"/>
        <v>730</v>
      </c>
    </row>
    <row r="14" spans="1:1103" ht="19.95" customHeight="1">
      <c r="A14" s="25" t="s">
        <v>7</v>
      </c>
      <c r="B14" s="27">
        <v>0</v>
      </c>
      <c r="C14" s="27">
        <v>2</v>
      </c>
      <c r="D14" s="27">
        <v>73</v>
      </c>
      <c r="E14" s="27">
        <v>0</v>
      </c>
      <c r="F14" s="27">
        <v>2</v>
      </c>
      <c r="G14" s="27">
        <v>19</v>
      </c>
      <c r="H14" s="27">
        <v>0</v>
      </c>
      <c r="I14" s="27">
        <v>1</v>
      </c>
      <c r="J14" s="27">
        <v>0</v>
      </c>
      <c r="K14" s="27">
        <v>0</v>
      </c>
      <c r="L14" s="38">
        <f t="shared" si="0"/>
        <v>97</v>
      </c>
    </row>
    <row r="15" spans="1:1103" s="14" customFormat="1" ht="19.95" customHeight="1">
      <c r="A15" s="28" t="s">
        <v>8</v>
      </c>
      <c r="B15" s="28">
        <v>0</v>
      </c>
      <c r="C15" s="28">
        <v>3</v>
      </c>
      <c r="D15" s="28">
        <v>51</v>
      </c>
      <c r="E15" s="28">
        <v>0</v>
      </c>
      <c r="F15" s="28">
        <v>2</v>
      </c>
      <c r="G15" s="28">
        <v>21</v>
      </c>
      <c r="H15" s="28">
        <v>0</v>
      </c>
      <c r="I15" s="28">
        <v>2</v>
      </c>
      <c r="J15" s="28">
        <v>0</v>
      </c>
      <c r="K15" s="28">
        <v>0</v>
      </c>
      <c r="L15" s="39">
        <f t="shared" si="0"/>
        <v>79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2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</row>
    <row r="16" spans="1:1103" s="13" customFormat="1" ht="19.95" customHeight="1">
      <c r="A16" s="27" t="s">
        <v>9</v>
      </c>
      <c r="B16" s="27">
        <v>0</v>
      </c>
      <c r="C16" s="27">
        <v>1</v>
      </c>
      <c r="D16" s="27">
        <v>46</v>
      </c>
      <c r="E16" s="27">
        <v>2</v>
      </c>
      <c r="F16" s="27">
        <v>0</v>
      </c>
      <c r="G16" s="27">
        <v>0</v>
      </c>
      <c r="H16" s="27">
        <v>0</v>
      </c>
      <c r="I16" s="27">
        <v>3</v>
      </c>
      <c r="J16" s="27">
        <v>1</v>
      </c>
      <c r="K16" s="27">
        <v>0</v>
      </c>
      <c r="L16" s="38">
        <f t="shared" si="0"/>
        <v>53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1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</row>
    <row r="17" spans="1:1608" s="14" customFormat="1" ht="19.95" customHeight="1">
      <c r="A17" s="28" t="s">
        <v>10</v>
      </c>
      <c r="B17" s="28">
        <v>0</v>
      </c>
      <c r="C17" s="28">
        <v>9</v>
      </c>
      <c r="D17" s="28">
        <v>347</v>
      </c>
      <c r="E17" s="28">
        <v>1</v>
      </c>
      <c r="F17" s="28">
        <v>4</v>
      </c>
      <c r="G17" s="28">
        <v>6</v>
      </c>
      <c r="H17" s="28">
        <v>0</v>
      </c>
      <c r="I17" s="28">
        <v>2</v>
      </c>
      <c r="J17" s="28">
        <v>0</v>
      </c>
      <c r="K17" s="28">
        <v>3</v>
      </c>
      <c r="L17" s="39">
        <f t="shared" si="0"/>
        <v>372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2"/>
      <c r="BR17" s="22"/>
      <c r="BS17" s="22"/>
      <c r="BT17" s="22"/>
      <c r="BU17" s="22"/>
      <c r="BV17" s="22"/>
      <c r="BW17" s="22"/>
      <c r="BX17" s="22"/>
      <c r="BY17" s="22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</row>
    <row r="18" spans="1:1608" s="16" customFormat="1" ht="19.95" customHeight="1">
      <c r="A18" s="27" t="s">
        <v>11</v>
      </c>
      <c r="B18" s="27">
        <v>0</v>
      </c>
      <c r="C18" s="27">
        <v>1</v>
      </c>
      <c r="D18" s="27">
        <v>66</v>
      </c>
      <c r="E18" s="27">
        <v>3</v>
      </c>
      <c r="F18" s="27">
        <v>0</v>
      </c>
      <c r="G18" s="27">
        <v>0</v>
      </c>
      <c r="H18" s="27">
        <v>0</v>
      </c>
      <c r="I18" s="27">
        <v>0</v>
      </c>
      <c r="J18" s="27">
        <v>1</v>
      </c>
      <c r="K18" s="27">
        <v>0</v>
      </c>
      <c r="L18" s="38">
        <f t="shared" si="0"/>
        <v>71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BR18" s="19"/>
      <c r="BS18" s="19"/>
      <c r="BT18" s="19"/>
      <c r="BU18" s="19"/>
      <c r="BV18" s="19"/>
      <c r="BW18" s="19"/>
      <c r="BX18" s="19"/>
      <c r="BY18" s="19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</row>
    <row r="19" spans="1:1608" s="17" customFormat="1" ht="19.95" customHeight="1">
      <c r="A19" s="28" t="s">
        <v>12</v>
      </c>
      <c r="B19" s="28">
        <v>0</v>
      </c>
      <c r="C19" s="28">
        <v>0</v>
      </c>
      <c r="D19" s="28">
        <v>58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39">
        <f t="shared" si="0"/>
        <v>58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  <c r="AMK19" s="19"/>
      <c r="AML19" s="19"/>
      <c r="AMM19" s="19"/>
      <c r="AMN19" s="19"/>
      <c r="AMO19" s="19"/>
      <c r="AMP19" s="19"/>
      <c r="AMQ19" s="19"/>
      <c r="AMR19" s="19"/>
      <c r="AMS19" s="19"/>
      <c r="AMT19" s="19"/>
      <c r="AMU19" s="19"/>
      <c r="AMV19" s="19"/>
      <c r="AMW19" s="19"/>
      <c r="AMX19" s="19"/>
      <c r="AMY19" s="19"/>
      <c r="AMZ19" s="19"/>
      <c r="ANA19" s="19"/>
      <c r="ANB19" s="19"/>
      <c r="ANC19" s="19"/>
      <c r="AND19" s="19"/>
      <c r="ANE19" s="19"/>
      <c r="ANF19" s="19"/>
      <c r="ANG19" s="19"/>
      <c r="ANH19" s="19"/>
      <c r="ANI19" s="19"/>
      <c r="ANJ19" s="19"/>
      <c r="ANK19" s="19"/>
      <c r="ANL19" s="19"/>
      <c r="ANM19" s="19"/>
      <c r="ANN19" s="19"/>
      <c r="ANO19" s="19"/>
      <c r="ANP19" s="19"/>
      <c r="ANQ19" s="19"/>
      <c r="ANR19" s="19"/>
      <c r="ANS19" s="19"/>
      <c r="ANT19" s="19"/>
      <c r="ANU19" s="19"/>
      <c r="ANV19" s="19"/>
      <c r="ANW19" s="19"/>
      <c r="ANX19" s="19"/>
      <c r="ANY19" s="19"/>
      <c r="ANZ19" s="19"/>
      <c r="AOA19" s="19"/>
      <c r="AOB19" s="19"/>
      <c r="AOC19" s="19"/>
      <c r="AOD19" s="19"/>
      <c r="AOE19" s="19"/>
      <c r="AOF19" s="19"/>
      <c r="AOG19" s="19"/>
      <c r="AOH19" s="19"/>
      <c r="AOI19" s="19"/>
      <c r="AOJ19" s="19"/>
      <c r="AOK19" s="19"/>
      <c r="AOL19" s="19"/>
      <c r="AOM19" s="19"/>
      <c r="AON19" s="19"/>
      <c r="AOO19" s="19"/>
      <c r="AOP19" s="19"/>
      <c r="AOQ19" s="19"/>
      <c r="AOR19" s="19"/>
      <c r="AOS19" s="19"/>
      <c r="AOT19" s="19"/>
      <c r="AOU19" s="19"/>
      <c r="AOV19" s="19"/>
      <c r="AOW19" s="19"/>
      <c r="AOX19" s="19"/>
      <c r="AOY19" s="19"/>
      <c r="AOZ19" s="19"/>
      <c r="APA19" s="19"/>
      <c r="APB19" s="19"/>
      <c r="APC19" s="19"/>
      <c r="APD19" s="19"/>
      <c r="APE19" s="19"/>
      <c r="APF19" s="19"/>
      <c r="APG19" s="19"/>
      <c r="APH19" s="19"/>
      <c r="API19" s="19"/>
      <c r="APJ19" s="19"/>
      <c r="APK19" s="19"/>
      <c r="APL19" s="20"/>
      <c r="APM19" s="20"/>
      <c r="APN19" s="20"/>
      <c r="APO19" s="20"/>
      <c r="APP19" s="20"/>
      <c r="APQ19" s="20"/>
      <c r="APR19" s="20"/>
      <c r="APS19" s="20"/>
      <c r="APT19" s="20"/>
      <c r="APU19" s="20"/>
      <c r="APV19" s="20"/>
      <c r="APW19" s="20"/>
      <c r="APX19" s="20"/>
      <c r="APY19" s="20"/>
      <c r="APZ19" s="20"/>
      <c r="AQA19" s="20"/>
      <c r="AQB19" s="20"/>
      <c r="AQC19" s="20"/>
      <c r="AQD19" s="20"/>
      <c r="AQE19" s="20"/>
      <c r="AQF19" s="20"/>
      <c r="AQG19" s="20"/>
      <c r="AQH19" s="20"/>
      <c r="AQI19" s="20"/>
      <c r="AQJ19" s="20"/>
      <c r="AQK19" s="20"/>
      <c r="AQL19" s="20"/>
      <c r="AQM19" s="20"/>
      <c r="AQN19" s="20"/>
      <c r="AQO19" s="20"/>
      <c r="AQP19" s="20"/>
      <c r="AQQ19" s="20"/>
      <c r="AQR19" s="20"/>
      <c r="AQS19" s="20"/>
      <c r="AQT19" s="20"/>
      <c r="AQU19" s="20"/>
      <c r="AQV19" s="20"/>
      <c r="AQW19" s="20"/>
      <c r="AQX19" s="20"/>
      <c r="AQY19" s="20"/>
      <c r="AQZ19" s="20"/>
      <c r="ARA19" s="20"/>
      <c r="ARB19" s="20"/>
      <c r="ARC19" s="20"/>
      <c r="ARD19" s="20"/>
      <c r="ARE19" s="20"/>
      <c r="ARF19" s="20"/>
      <c r="ARG19" s="20"/>
      <c r="ARH19" s="20"/>
      <c r="ARI19" s="20"/>
      <c r="ARJ19" s="20"/>
      <c r="ARK19" s="20"/>
      <c r="ARL19" s="20"/>
      <c r="ARM19" s="20"/>
      <c r="ARN19" s="20"/>
      <c r="ARO19" s="20"/>
      <c r="ARP19" s="20"/>
      <c r="ARQ19" s="20"/>
      <c r="ARR19" s="20"/>
      <c r="ARS19" s="20"/>
      <c r="ART19" s="20"/>
      <c r="ARU19" s="20"/>
      <c r="ARV19" s="20"/>
      <c r="ARW19" s="20"/>
      <c r="ARX19" s="20"/>
      <c r="ARY19" s="20"/>
      <c r="ARZ19" s="20"/>
      <c r="ASA19" s="20"/>
      <c r="ASB19" s="20"/>
      <c r="ASC19" s="20"/>
      <c r="ASD19" s="20"/>
      <c r="ASE19" s="20"/>
      <c r="ASF19" s="20"/>
      <c r="ASG19" s="20"/>
      <c r="ASH19" s="20"/>
      <c r="ASI19" s="20"/>
      <c r="ASJ19" s="20"/>
      <c r="ASK19" s="20"/>
      <c r="ASL19" s="20"/>
      <c r="ASM19" s="20"/>
      <c r="ASN19" s="20"/>
      <c r="ASO19" s="20"/>
      <c r="ASP19" s="20"/>
      <c r="ASQ19" s="20"/>
      <c r="ASR19" s="20"/>
      <c r="ASS19" s="20"/>
      <c r="AST19" s="20"/>
      <c r="ASU19" s="20"/>
      <c r="ASV19" s="20"/>
      <c r="ASW19" s="20"/>
      <c r="ASX19" s="20"/>
      <c r="ASY19" s="20"/>
      <c r="ASZ19" s="20"/>
      <c r="ATA19" s="20"/>
      <c r="ATB19" s="20"/>
      <c r="ATC19" s="20"/>
      <c r="ATD19" s="20"/>
      <c r="ATE19" s="20"/>
      <c r="ATF19" s="20"/>
      <c r="ATG19" s="20"/>
      <c r="ATH19" s="20"/>
      <c r="ATI19" s="20"/>
      <c r="ATJ19" s="20"/>
      <c r="ATK19" s="20"/>
      <c r="ATL19" s="20"/>
      <c r="ATM19" s="20"/>
      <c r="ATN19" s="20"/>
      <c r="ATO19" s="20"/>
      <c r="ATP19" s="20"/>
      <c r="ATQ19" s="20"/>
      <c r="ATR19" s="20"/>
      <c r="ATS19" s="20"/>
      <c r="ATT19" s="20"/>
      <c r="ATU19" s="20"/>
      <c r="ATV19" s="20"/>
      <c r="ATW19" s="20"/>
      <c r="ATX19" s="20"/>
      <c r="ATY19" s="20"/>
      <c r="ATZ19" s="20"/>
      <c r="AUA19" s="20"/>
      <c r="AUB19" s="20"/>
      <c r="AUC19" s="20"/>
      <c r="AUD19" s="20"/>
      <c r="AUE19" s="20"/>
      <c r="AUF19" s="20"/>
      <c r="AUG19" s="20"/>
      <c r="AUH19" s="20"/>
      <c r="AUI19" s="20"/>
      <c r="AUJ19" s="20"/>
      <c r="AUK19" s="20"/>
      <c r="AUL19" s="20"/>
      <c r="AUM19" s="20"/>
      <c r="AUN19" s="20"/>
      <c r="AUO19" s="20"/>
      <c r="AUP19" s="20"/>
      <c r="AUQ19" s="20"/>
      <c r="AUR19" s="20"/>
      <c r="AUS19" s="20"/>
      <c r="AUT19" s="20"/>
      <c r="AUU19" s="20"/>
      <c r="AUV19" s="20"/>
      <c r="AUW19" s="20"/>
      <c r="AUX19" s="20"/>
      <c r="AUY19" s="20"/>
      <c r="AUZ19" s="20"/>
      <c r="AVA19" s="20"/>
      <c r="AVB19" s="20"/>
      <c r="AVC19" s="20"/>
      <c r="AVD19" s="20"/>
      <c r="AVE19" s="20"/>
      <c r="AVF19" s="20"/>
      <c r="AVG19" s="20"/>
      <c r="AVH19" s="20"/>
      <c r="AVI19" s="20"/>
      <c r="AVJ19" s="20"/>
      <c r="AVK19" s="20"/>
      <c r="AVL19" s="20"/>
      <c r="AVM19" s="20"/>
      <c r="AVN19" s="20"/>
      <c r="AVO19" s="20"/>
      <c r="AVP19" s="20"/>
      <c r="AVQ19" s="20"/>
      <c r="AVR19" s="20"/>
      <c r="AVS19" s="20"/>
      <c r="AVT19" s="20"/>
      <c r="AVU19" s="20"/>
      <c r="AVV19" s="20"/>
      <c r="AVW19" s="20"/>
      <c r="AVX19" s="20"/>
      <c r="AVY19" s="20"/>
      <c r="AVZ19" s="20"/>
      <c r="AWA19" s="20"/>
      <c r="AWB19" s="20"/>
      <c r="AWC19" s="20"/>
      <c r="AWD19" s="20"/>
      <c r="AWE19" s="20"/>
      <c r="AWF19" s="20"/>
      <c r="AWG19" s="20"/>
      <c r="AWH19" s="20"/>
      <c r="AWI19" s="20"/>
      <c r="AWJ19" s="20"/>
      <c r="AWK19" s="20"/>
      <c r="AWL19" s="20"/>
      <c r="AWM19" s="20"/>
      <c r="AWN19" s="20"/>
      <c r="AWO19" s="20"/>
      <c r="AWP19" s="20"/>
      <c r="AWQ19" s="20"/>
      <c r="AWR19" s="20"/>
      <c r="AWS19" s="20"/>
      <c r="AWT19" s="20"/>
      <c r="AWU19" s="20"/>
      <c r="AWV19" s="20"/>
      <c r="AWW19" s="20"/>
      <c r="AWX19" s="20"/>
      <c r="AWY19" s="20"/>
      <c r="AWZ19" s="20"/>
      <c r="AXA19" s="20"/>
      <c r="AXB19" s="20"/>
      <c r="AXC19" s="20"/>
      <c r="AXD19" s="20"/>
      <c r="AXE19" s="20"/>
      <c r="AXF19" s="20"/>
      <c r="AXG19" s="20"/>
      <c r="AXH19" s="20"/>
      <c r="AXI19" s="20"/>
      <c r="AXJ19" s="20"/>
      <c r="AXK19" s="20"/>
      <c r="AXL19" s="20"/>
      <c r="AXM19" s="20"/>
      <c r="AXN19" s="20"/>
      <c r="AXO19" s="20"/>
      <c r="AXP19" s="20"/>
      <c r="AXQ19" s="20"/>
      <c r="AXR19" s="20"/>
      <c r="AXS19" s="20"/>
      <c r="AXT19" s="20"/>
      <c r="AXU19" s="20"/>
      <c r="AXV19" s="20"/>
      <c r="AXW19" s="20"/>
      <c r="AXX19" s="20"/>
      <c r="AXY19" s="20"/>
      <c r="AXZ19" s="20"/>
      <c r="AYA19" s="20"/>
      <c r="AYB19" s="20"/>
      <c r="AYC19" s="20"/>
      <c r="AYD19" s="20"/>
      <c r="AYE19" s="20"/>
      <c r="AYF19" s="20"/>
      <c r="AYG19" s="20"/>
      <c r="AYH19" s="20"/>
      <c r="AYI19" s="20"/>
      <c r="AYJ19" s="20"/>
      <c r="AYK19" s="20"/>
      <c r="AYL19" s="20"/>
      <c r="AYM19" s="20"/>
      <c r="AYN19" s="20"/>
      <c r="AYO19" s="20"/>
      <c r="AYP19" s="20"/>
      <c r="AYQ19" s="20"/>
      <c r="AYR19" s="20"/>
      <c r="AYS19" s="20"/>
      <c r="AYT19" s="20"/>
      <c r="AYU19" s="20"/>
      <c r="AYV19" s="20"/>
      <c r="AYW19" s="20"/>
      <c r="AYX19" s="20"/>
      <c r="AYY19" s="20"/>
      <c r="AYZ19" s="20"/>
      <c r="AZA19" s="20"/>
      <c r="AZB19" s="20"/>
      <c r="AZC19" s="20"/>
      <c r="AZD19" s="20"/>
      <c r="AZE19" s="20"/>
      <c r="AZF19" s="20"/>
      <c r="AZG19" s="20"/>
      <c r="AZH19" s="20"/>
      <c r="AZI19" s="20"/>
      <c r="AZJ19" s="20"/>
      <c r="AZK19" s="20"/>
      <c r="AZL19" s="20"/>
      <c r="AZM19" s="20"/>
      <c r="AZN19" s="20"/>
      <c r="AZO19" s="20"/>
      <c r="AZP19" s="20"/>
      <c r="AZQ19" s="20"/>
      <c r="AZR19" s="20"/>
      <c r="AZS19" s="20"/>
      <c r="AZT19" s="20"/>
      <c r="AZU19" s="20"/>
      <c r="AZV19" s="20"/>
      <c r="AZW19" s="20"/>
      <c r="AZX19" s="20"/>
      <c r="AZY19" s="20"/>
      <c r="AZZ19" s="20"/>
      <c r="BAA19" s="20"/>
      <c r="BAB19" s="20"/>
      <c r="BAC19" s="20"/>
      <c r="BAD19" s="20"/>
      <c r="BAE19" s="20"/>
      <c r="BAF19" s="20"/>
      <c r="BAG19" s="20"/>
      <c r="BAH19" s="20"/>
      <c r="BAI19" s="20"/>
      <c r="BAJ19" s="20"/>
      <c r="BAK19" s="20"/>
      <c r="BAL19" s="20"/>
      <c r="BAM19" s="20"/>
      <c r="BAN19" s="20"/>
      <c r="BAO19" s="20"/>
      <c r="BAP19" s="20"/>
      <c r="BAQ19" s="20"/>
      <c r="BAR19" s="20"/>
      <c r="BAS19" s="20"/>
      <c r="BAT19" s="20"/>
      <c r="BAU19" s="20"/>
      <c r="BAV19" s="20"/>
      <c r="BAW19" s="20"/>
      <c r="BAX19" s="20"/>
      <c r="BAY19" s="20"/>
      <c r="BAZ19" s="20"/>
      <c r="BBA19" s="20"/>
      <c r="BBB19" s="20"/>
      <c r="BBC19" s="20"/>
      <c r="BBD19" s="20"/>
      <c r="BBE19" s="20"/>
      <c r="BBF19" s="20"/>
      <c r="BBG19" s="20"/>
      <c r="BBH19" s="20"/>
      <c r="BBI19" s="20"/>
      <c r="BBJ19" s="20"/>
      <c r="BBK19" s="20"/>
      <c r="BBL19" s="20"/>
      <c r="BBM19" s="20"/>
      <c r="BBN19" s="20"/>
      <c r="BBO19" s="20"/>
      <c r="BBP19" s="20"/>
      <c r="BBQ19" s="20"/>
      <c r="BBR19" s="20"/>
      <c r="BBS19" s="20"/>
      <c r="BBT19" s="20"/>
      <c r="BBU19" s="20"/>
      <c r="BBV19" s="20"/>
      <c r="BBW19" s="20"/>
      <c r="BBX19" s="20"/>
      <c r="BBY19" s="20"/>
      <c r="BBZ19" s="20"/>
      <c r="BCA19" s="20"/>
      <c r="BCB19" s="20"/>
      <c r="BCC19" s="20"/>
      <c r="BCD19" s="20"/>
      <c r="BCE19" s="20"/>
      <c r="BCF19" s="20"/>
      <c r="BCG19" s="20"/>
      <c r="BCH19" s="20"/>
      <c r="BCI19" s="20"/>
      <c r="BCJ19" s="20"/>
      <c r="BCK19" s="20"/>
      <c r="BCL19" s="20"/>
      <c r="BCM19" s="20"/>
      <c r="BCN19" s="20"/>
      <c r="BCO19" s="20"/>
      <c r="BCP19" s="20"/>
      <c r="BCQ19" s="20"/>
      <c r="BCR19" s="20"/>
      <c r="BCS19" s="20"/>
      <c r="BCT19" s="20"/>
      <c r="BCU19" s="20"/>
      <c r="BCV19" s="20"/>
      <c r="BCW19" s="20"/>
      <c r="BCX19" s="20"/>
      <c r="BCY19" s="20"/>
      <c r="BCZ19" s="20"/>
      <c r="BDA19" s="20"/>
      <c r="BDB19" s="20"/>
      <c r="BDC19" s="20"/>
      <c r="BDD19" s="20"/>
      <c r="BDE19" s="20"/>
      <c r="BDF19" s="20"/>
      <c r="BDG19" s="20"/>
      <c r="BDH19" s="20"/>
      <c r="BDI19" s="20"/>
      <c r="BDJ19" s="20"/>
      <c r="BDK19" s="20"/>
      <c r="BDL19" s="20"/>
      <c r="BDM19" s="20"/>
      <c r="BDN19" s="20"/>
      <c r="BDO19" s="20"/>
      <c r="BDP19" s="20"/>
      <c r="BDQ19" s="20"/>
      <c r="BDR19" s="20"/>
      <c r="BDS19" s="20"/>
      <c r="BDT19" s="20"/>
      <c r="BDU19" s="20"/>
      <c r="BDV19" s="20"/>
      <c r="BDW19" s="20"/>
      <c r="BDX19" s="20"/>
      <c r="BDY19" s="20"/>
      <c r="BDZ19" s="20"/>
      <c r="BEA19" s="20"/>
      <c r="BEB19" s="20"/>
      <c r="BEC19" s="20"/>
      <c r="BED19" s="20"/>
      <c r="BEE19" s="20"/>
      <c r="BEF19" s="20"/>
      <c r="BEG19" s="20"/>
      <c r="BEH19" s="20"/>
      <c r="BEI19" s="20"/>
      <c r="BEJ19" s="20"/>
      <c r="BEK19" s="20"/>
      <c r="BEL19" s="20"/>
      <c r="BEM19" s="20"/>
      <c r="BEN19" s="20"/>
      <c r="BEO19" s="20"/>
      <c r="BEP19" s="20"/>
      <c r="BEQ19" s="20"/>
      <c r="BER19" s="20"/>
      <c r="BES19" s="20"/>
      <c r="BET19" s="20"/>
      <c r="BEU19" s="20"/>
      <c r="BEV19" s="20"/>
      <c r="BEW19" s="20"/>
      <c r="BEX19" s="20"/>
      <c r="BEY19" s="20"/>
      <c r="BEZ19" s="20"/>
      <c r="BFA19" s="20"/>
      <c r="BFB19" s="20"/>
      <c r="BFC19" s="20"/>
      <c r="BFD19" s="20"/>
      <c r="BFE19" s="20"/>
      <c r="BFF19" s="20"/>
      <c r="BFG19" s="20"/>
      <c r="BFH19" s="20"/>
      <c r="BFI19" s="20"/>
      <c r="BFJ19" s="20"/>
      <c r="BFK19" s="20"/>
      <c r="BFL19" s="20"/>
      <c r="BFM19" s="20"/>
      <c r="BFN19" s="20"/>
      <c r="BFO19" s="20"/>
      <c r="BFP19" s="20"/>
      <c r="BFQ19" s="20"/>
      <c r="BFR19" s="20"/>
      <c r="BFS19" s="20"/>
      <c r="BFT19" s="20"/>
      <c r="BFU19" s="20"/>
      <c r="BFV19" s="20"/>
      <c r="BFW19" s="20"/>
      <c r="BFX19" s="20"/>
      <c r="BFY19" s="20"/>
      <c r="BFZ19" s="20"/>
      <c r="BGA19" s="20"/>
      <c r="BGB19" s="20"/>
      <c r="BGC19" s="20"/>
      <c r="BGD19" s="20"/>
      <c r="BGE19" s="20"/>
      <c r="BGF19" s="20"/>
      <c r="BGG19" s="20"/>
      <c r="BGH19" s="20"/>
      <c r="BGI19" s="20"/>
      <c r="BGJ19" s="20"/>
      <c r="BGK19" s="20"/>
      <c r="BGL19" s="20"/>
      <c r="BGM19" s="20"/>
      <c r="BGN19" s="20"/>
      <c r="BGO19" s="20"/>
      <c r="BGP19" s="20"/>
      <c r="BGQ19" s="20"/>
      <c r="BGR19" s="20"/>
      <c r="BGS19" s="20"/>
      <c r="BGT19" s="20"/>
      <c r="BGU19" s="20"/>
      <c r="BGV19" s="20"/>
      <c r="BGW19" s="20"/>
      <c r="BGX19" s="20"/>
      <c r="BGY19" s="20"/>
      <c r="BGZ19" s="20"/>
      <c r="BHA19" s="20"/>
      <c r="BHB19" s="20"/>
      <c r="BHC19" s="20"/>
      <c r="BHD19" s="20"/>
      <c r="BHE19" s="20"/>
      <c r="BHF19" s="20"/>
      <c r="BHG19" s="20"/>
      <c r="BHH19" s="20"/>
      <c r="BHI19" s="20"/>
      <c r="BHJ19" s="20"/>
      <c r="BHK19" s="20"/>
      <c r="BHL19" s="20"/>
      <c r="BHM19" s="20"/>
      <c r="BHN19" s="20"/>
      <c r="BHO19" s="20"/>
      <c r="BHP19" s="20"/>
      <c r="BHQ19" s="20"/>
      <c r="BHR19" s="20"/>
      <c r="BHS19" s="20"/>
      <c r="BHT19" s="20"/>
      <c r="BHU19" s="20"/>
      <c r="BHV19" s="20"/>
      <c r="BHW19" s="20"/>
      <c r="BHX19" s="20"/>
      <c r="BHY19" s="20"/>
      <c r="BHZ19" s="20"/>
      <c r="BIA19" s="20"/>
      <c r="BIB19" s="20"/>
      <c r="BIC19" s="20"/>
      <c r="BID19" s="20"/>
      <c r="BIE19" s="20"/>
      <c r="BIF19" s="20"/>
      <c r="BIG19" s="20"/>
      <c r="BIH19" s="20"/>
      <c r="BII19" s="20"/>
      <c r="BIJ19" s="20"/>
      <c r="BIK19" s="20"/>
      <c r="BIL19" s="20"/>
      <c r="BIM19" s="20"/>
      <c r="BIN19" s="20"/>
      <c r="BIO19" s="20"/>
      <c r="BIP19" s="20"/>
      <c r="BIQ19" s="20"/>
      <c r="BIR19" s="20"/>
      <c r="BIS19" s="20"/>
      <c r="BIT19" s="20"/>
      <c r="BIU19" s="20"/>
      <c r="BIV19" s="20"/>
    </row>
    <row r="20" spans="1:1608" ht="19.95" customHeight="1">
      <c r="A20" s="25" t="s">
        <v>13</v>
      </c>
      <c r="B20" s="27">
        <v>0</v>
      </c>
      <c r="C20" s="27">
        <v>1</v>
      </c>
      <c r="D20" s="27">
        <v>12</v>
      </c>
      <c r="E20" s="27">
        <v>1</v>
      </c>
      <c r="F20" s="27">
        <v>0</v>
      </c>
      <c r="G20" s="27">
        <v>29</v>
      </c>
      <c r="H20" s="27">
        <v>0</v>
      </c>
      <c r="I20" s="27">
        <v>0</v>
      </c>
      <c r="J20" s="27">
        <v>0</v>
      </c>
      <c r="K20" s="27">
        <v>0</v>
      </c>
      <c r="L20" s="38">
        <v>43</v>
      </c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</row>
    <row r="21" spans="1:1608" ht="19.95" customHeight="1">
      <c r="A21" s="31" t="s">
        <v>0</v>
      </c>
      <c r="B21" s="32">
        <f>SUM(XDO_?INJ_ACTIVITY_1?)</f>
        <v>21</v>
      </c>
      <c r="C21" s="32">
        <f>SUM(XDO_?INJ_ACTIVITY_2?)</f>
        <v>396</v>
      </c>
      <c r="D21" s="32">
        <f>SUM(XDO_?INJ_ACTIVITY_3?)</f>
        <v>10840</v>
      </c>
      <c r="E21" s="32">
        <f>SUM(XDO_?INJ_ACTIVITY_4?)</f>
        <v>61</v>
      </c>
      <c r="F21" s="32">
        <f>SUM(XDO_?INJ_ACTIVITY_5?)</f>
        <v>238</v>
      </c>
      <c r="G21" s="32">
        <f>SUM(XDO_?INJ_ACTIVITY_6?)</f>
        <v>338</v>
      </c>
      <c r="H21" s="32">
        <f>SUM(XDO_?INJ_ACTIVITY_7?)</f>
        <v>14</v>
      </c>
      <c r="I21" s="32">
        <f>SUM(XDO_?INJ_ACTIVITY_8?)</f>
        <v>246</v>
      </c>
      <c r="J21" s="32">
        <f>SUM(XDO_?INJ_ACTIVITY_9?)</f>
        <v>8</v>
      </c>
      <c r="K21" s="32">
        <f>SUM(XDO_?INJ_ACTIVITY_10?)</f>
        <v>40</v>
      </c>
      <c r="L21" s="40">
        <f>SUM(L8:L20)</f>
        <v>12202</v>
      </c>
      <c r="BR21" s="19"/>
      <c r="BS21" s="19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</row>
    <row r="22" spans="1:1608" ht="19.95" customHeight="1">
      <c r="A22" s="47" t="s">
        <v>17</v>
      </c>
      <c r="B22" s="48"/>
      <c r="C22" s="48"/>
      <c r="D22" s="48"/>
      <c r="I22" s="36" t="s">
        <v>18</v>
      </c>
      <c r="J22" s="36"/>
      <c r="K22" s="36"/>
      <c r="L22" s="36"/>
      <c r="BR22" s="3"/>
      <c r="BS22" s="3"/>
    </row>
    <row r="23" spans="1:1608" ht="19.9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608" ht="19.9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608" ht="19.95" customHeight="1">
      <c r="A25" s="4"/>
      <c r="B25" s="5"/>
      <c r="C25" s="4"/>
      <c r="D25" s="6"/>
      <c r="E25" s="3"/>
      <c r="F25" s="3"/>
      <c r="G25" s="3"/>
      <c r="H25" s="3"/>
      <c r="I25" s="3"/>
      <c r="J25" s="3"/>
      <c r="K25" s="3"/>
      <c r="L25" s="3"/>
    </row>
    <row r="26" spans="1:1608" ht="19.95" customHeight="1">
      <c r="A26" s="4"/>
      <c r="B26" s="5"/>
      <c r="C26" s="4"/>
      <c r="D26" s="6"/>
      <c r="E26" s="3"/>
      <c r="F26" s="3"/>
      <c r="G26" s="3"/>
      <c r="H26" s="3"/>
      <c r="I26" s="3"/>
      <c r="J26" s="3"/>
      <c r="K26" s="3"/>
      <c r="L26" s="3"/>
    </row>
    <row r="27" spans="1:1608" s="11" customFormat="1" ht="19.95" customHeight="1">
      <c r="A27" s="7"/>
      <c r="B27" s="7"/>
      <c r="C27" s="8"/>
      <c r="D27" s="9"/>
      <c r="E27" s="10"/>
      <c r="F27" s="9"/>
      <c r="G27" s="7"/>
      <c r="H27" s="7"/>
      <c r="I27" s="7"/>
      <c r="J27" s="7"/>
      <c r="K27" s="7"/>
      <c r="L27" s="7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</row>
    <row r="28" spans="1:1608" ht="19.95" customHeight="1">
      <c r="A28" s="1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608" ht="19.9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608" ht="19.9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608" ht="19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608" ht="19.9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9.9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9.9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9.9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9.9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9.9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11">
    <mergeCell ref="A23:L23"/>
    <mergeCell ref="A1:B1"/>
    <mergeCell ref="G2:L2"/>
    <mergeCell ref="A2:F2"/>
    <mergeCell ref="D4:I4"/>
    <mergeCell ref="J1:L1"/>
    <mergeCell ref="I22:L22"/>
    <mergeCell ref="A22:D22"/>
    <mergeCell ref="B5:K5"/>
    <mergeCell ref="A4:A6"/>
    <mergeCell ref="L4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22</vt:i4>
      </vt:variant>
    </vt:vector>
  </HeadingPairs>
  <TitlesOfParts>
    <vt:vector size="23" baseType="lpstr">
      <vt:lpstr>1</vt:lpstr>
      <vt:lpstr>XDO_?INJ_ACTIVITY_1?</vt:lpstr>
      <vt:lpstr>XDO_?INJ_ACTIVITY_10?</vt:lpstr>
      <vt:lpstr>XDO_?INJ_ACTIVITY_2?</vt:lpstr>
      <vt:lpstr>XDO_?INJ_ACTIVITY_3?</vt:lpstr>
      <vt:lpstr>XDO_?INJ_ACTIVITY_4?</vt:lpstr>
      <vt:lpstr>XDO_?INJ_ACTIVITY_5?</vt:lpstr>
      <vt:lpstr>XDO_?INJ_ACTIVITY_6?</vt:lpstr>
      <vt:lpstr>XDO_?INJ_ACTIVITY_7?</vt:lpstr>
      <vt:lpstr>XDO_?INJ_ACTIVITY_8?</vt:lpstr>
      <vt:lpstr>XDO_?INJ_ACTIVITY_9?</vt:lpstr>
      <vt:lpstr>XDO_?OFFICE_DSCAR_R3_SHEET1?</vt:lpstr>
      <vt:lpstr>XDO_?Sum_ACT_1?</vt:lpstr>
      <vt:lpstr>XDO_?Sum_ACT_10?</vt:lpstr>
      <vt:lpstr>XDO_?Sum_ACT_2?</vt:lpstr>
      <vt:lpstr>XDO_?Sum_ACT_3?</vt:lpstr>
      <vt:lpstr>XDO_?Sum_ACT_4?</vt:lpstr>
      <vt:lpstr>XDO_?Sum_ACT_5?</vt:lpstr>
      <vt:lpstr>XDO_?Sum_ACT_6?</vt:lpstr>
      <vt:lpstr>XDO_?Sum_ACT_7?</vt:lpstr>
      <vt:lpstr>XDO_?Sum_ACT_8?</vt:lpstr>
      <vt:lpstr>XDO_?Sum_ACT_9?</vt:lpstr>
      <vt:lpstr>XDO_GROUP_?G_24?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ابو سلامه التيماني</cp:lastModifiedBy>
  <dcterms:created xsi:type="dcterms:W3CDTF">2019-03-12T07:21:32Z</dcterms:created>
  <dcterms:modified xsi:type="dcterms:W3CDTF">2020-07-16T09:15:25Z</dcterms:modified>
</cp:coreProperties>
</file>