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fawzy\OneDrive\سطح المكتب\مجلد جديد\"/>
    </mc:Choice>
  </mc:AlternateContent>
  <xr:revisionPtr revIDLastSave="0" documentId="13_ncr:1_{3C39D20D-1409-4C36-9B9D-90D9886AF34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ورقة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" i="1" l="1"/>
  <c r="D8" i="1" l="1"/>
  <c r="D9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H21" i="1"/>
  <c r="G8" i="1"/>
  <c r="G20" i="1"/>
  <c r="G19" i="1"/>
  <c r="G18" i="1"/>
  <c r="G17" i="1"/>
  <c r="G16" i="1"/>
  <c r="G15" i="1"/>
  <c r="G14" i="1"/>
  <c r="G13" i="1"/>
  <c r="G12" i="1"/>
  <c r="G11" i="1"/>
  <c r="G10" i="1"/>
  <c r="G9" i="1"/>
  <c r="F21" i="1"/>
  <c r="E21" i="1"/>
  <c r="C21" i="1"/>
  <c r="B21" i="1"/>
  <c r="D20" i="1"/>
  <c r="D19" i="1"/>
  <c r="D18" i="1"/>
  <c r="D17" i="1"/>
  <c r="D16" i="1"/>
  <c r="D15" i="1"/>
  <c r="D14" i="1"/>
  <c r="D13" i="1"/>
  <c r="D12" i="1"/>
  <c r="D11" i="1"/>
  <c r="D10" i="1"/>
  <c r="G21" i="1" l="1"/>
  <c r="D21" i="1"/>
</calcChain>
</file>

<file path=xl/sharedStrings.xml><?xml version="1.0" encoding="utf-8"?>
<sst xmlns="http://schemas.openxmlformats.org/spreadsheetml/2006/main" count="49" uniqueCount="35">
  <si>
    <t>سوق العمل والحماية الاجتماعية</t>
  </si>
  <si>
    <t xml:space="preserve">Labor Market &amp; Social Security
</t>
  </si>
  <si>
    <t>متوسط الاجر (الراتب ) الشهري للمشتغلين ( 15سنة فأكثر ) حسب المنطقة الادارية والجنس والجنسية 2019م</t>
  </si>
  <si>
    <t>Average Monthly Wage (Salary) of Employed Persons(15 years and above) By Region, Sex &amp; Nationality 2019 A.D</t>
  </si>
  <si>
    <t>جدول 11-26</t>
  </si>
  <si>
    <t xml:space="preserve">المنطقة الإدارية </t>
  </si>
  <si>
    <t>السعوديون</t>
  </si>
  <si>
    <t>غير السعوديين</t>
  </si>
  <si>
    <t>إناث</t>
  </si>
  <si>
    <t>الجملة</t>
  </si>
  <si>
    <t>جملة</t>
  </si>
  <si>
    <t>Saudis</t>
  </si>
  <si>
    <t>Non Saudis</t>
  </si>
  <si>
    <t>Total</t>
  </si>
  <si>
    <t>ذكور</t>
  </si>
  <si>
    <t>Male</t>
  </si>
  <si>
    <t>Female</t>
  </si>
  <si>
    <t>الرياض</t>
  </si>
  <si>
    <t>مكة المكرمة</t>
  </si>
  <si>
    <t>المدينة المنورة</t>
  </si>
  <si>
    <t>القصيم</t>
  </si>
  <si>
    <t>المنطقة الشرقية</t>
  </si>
  <si>
    <t>عسير</t>
  </si>
  <si>
    <t>تبوك</t>
  </si>
  <si>
    <t>حائل</t>
  </si>
  <si>
    <t>الحدود الشمالية</t>
  </si>
  <si>
    <t>جازان</t>
  </si>
  <si>
    <t>نجران</t>
  </si>
  <si>
    <t>الباحة</t>
  </si>
  <si>
    <t>الجوف</t>
  </si>
  <si>
    <t>المصدر: المؤسسة العامة للتأمينات الاجتماعية.</t>
  </si>
  <si>
    <t>Source: General Organization for Social Insurance.</t>
  </si>
  <si>
    <t>متوسط الاجر (الراتب ) الشهري للمشتغلين ( 15سنة فأكثر )  المسجلين في سجلات المؤسسة العامة للتأمينات الاجتماعية حتى  2018/12/31</t>
  </si>
  <si>
    <t>Average monthly salary (salary) of employed persons (15 years and above) registered in the records of the General Organization for Social Insurance until 31/12/2018</t>
  </si>
  <si>
    <t>Table 11-26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</si>
</sst>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_-* #,##0.00\-;_-* &quot;-&quot;??_-;_-@_-"/>
    <numFmt numFmtId="165" formatCode="_-* #,##0_-;_-* #,##0\-;_-* &quot;-&quot;??_-;_-@_-"/>
  </numFmts>
  <fonts count="16">
    <font>
      <sz val="11"/>
      <color theme="1"/>
      <name val="Arial"/>
      <family val="2"/>
      <charset val="178"/>
      <scheme val="minor"/>
    </font>
    <font>
      <sz val="10"/>
      <name val="Arial"/>
    </font>
    <font>
      <sz val="10"/>
      <color rgb="FF31869B"/>
      <name val="Frutiger LT Arabic 55 Roman"/>
    </font>
    <font>
      <b/>
      <sz val="10"/>
      <name val="Frutiger LT Arabic 55 Roman"/>
    </font>
    <font>
      <b/>
      <sz val="10"/>
      <name val="Sakkal Majalla"/>
    </font>
    <font>
      <sz val="12"/>
      <color rgb="FF474D9B"/>
      <name val="Frutiger LT Arabic 45 Light"/>
      <charset val="178"/>
    </font>
    <font>
      <b/>
      <sz val="12"/>
      <color rgb="FF474D9B"/>
      <name val="Frutiger LT Arabic 45 Light"/>
      <charset val="178"/>
    </font>
    <font>
      <b/>
      <sz val="12"/>
      <name val="Sakkal Majalla"/>
    </font>
    <font>
      <sz val="8"/>
      <color rgb="FF8C96A7"/>
      <name val="Frutiger LT Arabic 55 Roman"/>
    </font>
    <font>
      <b/>
      <sz val="8"/>
      <name val="Frutiger LT Arabic 55 Roman"/>
    </font>
    <font>
      <b/>
      <sz val="16"/>
      <name val="Sakkal Majalla"/>
    </font>
    <font>
      <sz val="10"/>
      <color theme="0"/>
      <name val="Frutiger LT Arabic 55 Roman"/>
    </font>
    <font>
      <sz val="10"/>
      <name val="Arial"/>
      <family val="2"/>
    </font>
    <font>
      <sz val="10"/>
      <name val="Frutiger LT Arabic 55 Roman"/>
    </font>
    <font>
      <sz val="8"/>
      <color theme="0" tint="-0.499984740745262"/>
      <name val="Frutiger LT Arabic 55 Roman"/>
    </font>
    <font>
      <sz val="10"/>
      <color theme="1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164" fontId="12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1" applyFont="1" applyFill="1" applyAlignment="1">
      <alignment vertical="center" wrapText="1"/>
    </xf>
    <xf numFmtId="0" fontId="4" fillId="0" borderId="0" xfId="1" applyFont="1"/>
    <xf numFmtId="0" fontId="6" fillId="0" borderId="0" xfId="1" applyFont="1" applyAlignment="1">
      <alignment vertical="center" wrapText="1"/>
    </xf>
    <xf numFmtId="49" fontId="7" fillId="0" borderId="0" xfId="1" applyNumberFormat="1" applyFont="1"/>
    <xf numFmtId="0" fontId="9" fillId="2" borderId="0" xfId="1" applyFont="1" applyFill="1" applyAlignment="1">
      <alignment vertical="center"/>
    </xf>
    <xf numFmtId="0" fontId="10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3" fontId="11" fillId="3" borderId="3" xfId="2" applyNumberFormat="1" applyFont="1" applyFill="1" applyBorder="1" applyAlignment="1">
      <alignment horizontal="center" vertical="center" wrapText="1" shrinkToFit="1"/>
    </xf>
    <xf numFmtId="3" fontId="11" fillId="3" borderId="0" xfId="2" applyNumberFormat="1" applyFont="1" applyFill="1" applyAlignment="1">
      <alignment horizontal="center" vertical="center" wrapText="1" shrinkToFit="1"/>
    </xf>
    <xf numFmtId="0" fontId="4" fillId="0" borderId="0" xfId="1" applyFont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 wrapText="1" shrinkToFit="1"/>
    </xf>
    <xf numFmtId="0" fontId="13" fillId="4" borderId="4" xfId="1" applyFont="1" applyFill="1" applyBorder="1" applyAlignment="1">
      <alignment horizontal="right" vertical="center" wrapText="1" shrinkToFit="1"/>
    </xf>
    <xf numFmtId="165" fontId="13" fillId="4" borderId="5" xfId="3" applyNumberFormat="1" applyFont="1" applyFill="1" applyBorder="1" applyAlignment="1">
      <alignment horizontal="center" vertical="center" wrapText="1" shrinkToFit="1"/>
    </xf>
    <xf numFmtId="165" fontId="13" fillId="5" borderId="5" xfId="3" applyNumberFormat="1" applyFont="1" applyFill="1" applyBorder="1" applyAlignment="1">
      <alignment horizontal="right" vertical="center" wrapText="1" shrinkToFit="1"/>
    </xf>
    <xf numFmtId="165" fontId="13" fillId="5" borderId="5" xfId="3" applyNumberFormat="1" applyFont="1" applyFill="1" applyBorder="1" applyAlignment="1">
      <alignment horizontal="center" vertical="center" wrapText="1" shrinkToFit="1"/>
    </xf>
    <xf numFmtId="0" fontId="11" fillId="3" borderId="6" xfId="1" applyFont="1" applyFill="1" applyBorder="1" applyAlignment="1">
      <alignment horizontal="center" vertical="center" wrapText="1" shrinkToFit="1"/>
    </xf>
    <xf numFmtId="0" fontId="9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11" fillId="3" borderId="1" xfId="1" applyFont="1" applyFill="1" applyBorder="1" applyAlignment="1">
      <alignment horizontal="center" vertical="center" wrapText="1" shrinkToFit="1"/>
    </xf>
    <xf numFmtId="0" fontId="11" fillId="3" borderId="8" xfId="1" applyFont="1" applyFill="1" applyBorder="1" applyAlignment="1">
      <alignment horizontal="center" vertical="center" wrapText="1" shrinkToFit="1"/>
    </xf>
    <xf numFmtId="0" fontId="11" fillId="3" borderId="4" xfId="1" applyFont="1" applyFill="1" applyBorder="1" applyAlignment="1">
      <alignment horizontal="center" vertical="center" wrapText="1" shrinkToFit="1"/>
    </xf>
    <xf numFmtId="0" fontId="11" fillId="3" borderId="7" xfId="1" applyFont="1" applyFill="1" applyBorder="1" applyAlignment="1">
      <alignment horizontal="center" vertical="center" wrapText="1" shrinkToFit="1"/>
    </xf>
    <xf numFmtId="0" fontId="11" fillId="3" borderId="0" xfId="1" applyFont="1" applyFill="1" applyBorder="1" applyAlignment="1">
      <alignment horizontal="center" vertical="center" wrapText="1" shrinkToFit="1"/>
    </xf>
    <xf numFmtId="0" fontId="11" fillId="3" borderId="9" xfId="1" applyFont="1" applyFill="1" applyBorder="1" applyAlignment="1">
      <alignment horizontal="center" vertical="center" wrapText="1" shrinkToFit="1"/>
    </xf>
    <xf numFmtId="0" fontId="14" fillId="0" borderId="0" xfId="1" applyFont="1" applyAlignment="1">
      <alignment horizontal="right" vertical="center"/>
    </xf>
    <xf numFmtId="0" fontId="14" fillId="0" borderId="0" xfId="1" applyFont="1" applyAlignment="1">
      <alignment horizontal="left" vertical="center"/>
    </xf>
    <xf numFmtId="0" fontId="14" fillId="0" borderId="0" xfId="1" applyFont="1" applyAlignment="1">
      <alignment wrapText="1"/>
    </xf>
    <xf numFmtId="0" fontId="14" fillId="0" borderId="0" xfId="1" applyFont="1" applyAlignment="1">
      <alignment vertical="center"/>
    </xf>
    <xf numFmtId="165" fontId="4" fillId="0" borderId="0" xfId="1" applyNumberFormat="1" applyFont="1" applyAlignment="1">
      <alignment horizontal="center" vertical="center" wrapText="1"/>
    </xf>
    <xf numFmtId="0" fontId="14" fillId="0" borderId="0" xfId="1" applyFont="1" applyAlignment="1">
      <alignment horizontal="left" vertical="center"/>
    </xf>
    <xf numFmtId="0" fontId="2" fillId="2" borderId="0" xfId="1" applyFont="1" applyFill="1" applyAlignment="1">
      <alignment horizontal="right" vertical="center" wrapText="1"/>
    </xf>
    <xf numFmtId="0" fontId="5" fillId="0" borderId="0" xfId="1" applyFont="1" applyAlignment="1">
      <alignment horizontal="center" vertical="center" wrapText="1"/>
    </xf>
    <xf numFmtId="0" fontId="14" fillId="0" borderId="0" xfId="1" applyFont="1" applyAlignment="1">
      <alignment horizontal="left" vertical="center" wrapText="1"/>
    </xf>
    <xf numFmtId="165" fontId="15" fillId="4" borderId="5" xfId="3" applyNumberFormat="1" applyFont="1" applyFill="1" applyBorder="1" applyAlignment="1">
      <alignment horizontal="center" vertical="center" wrapText="1" shrinkToFit="1"/>
    </xf>
    <xf numFmtId="165" fontId="15" fillId="5" borderId="5" xfId="3" applyNumberFormat="1" applyFont="1" applyFill="1" applyBorder="1" applyAlignment="1">
      <alignment horizontal="center" vertical="center" wrapText="1" shrinkToFit="1"/>
    </xf>
    <xf numFmtId="0" fontId="14" fillId="0" borderId="0" xfId="1" applyFont="1" applyAlignment="1">
      <alignment horizontal="right" vertical="center"/>
    </xf>
    <xf numFmtId="0" fontId="2" fillId="2" borderId="0" xfId="1" applyFont="1" applyFill="1" applyAlignment="1">
      <alignment horizontal="left" vertical="center"/>
    </xf>
    <xf numFmtId="0" fontId="14" fillId="0" borderId="0" xfId="1" applyFont="1" applyAlignment="1">
      <alignment horizontal="right" vertical="center" wrapText="1"/>
    </xf>
  </cellXfs>
  <cellStyles count="4">
    <cellStyle name="Comma 2" xfId="3" xr:uid="{00000000-0005-0000-0000-000000000000}"/>
    <cellStyle name="Normal 2 2" xfId="2" xr:uid="{00000000-0005-0000-0000-000002000000}"/>
    <cellStyle name="Normal 8" xfId="1" xr:uid="{00000000-0005-0000-0000-000003000000}"/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rightToLeft="1" tabSelected="1" workbookViewId="0">
      <selection activeCell="I7" sqref="I7"/>
    </sheetView>
  </sheetViews>
  <sheetFormatPr defaultColWidth="9" defaultRowHeight="16.2"/>
  <cols>
    <col min="1" max="1" width="22.19921875" style="2" customWidth="1"/>
    <col min="2" max="10" width="13" style="18" customWidth="1"/>
    <col min="11" max="16384" width="9" style="2"/>
  </cols>
  <sheetData>
    <row r="1" spans="1:11" ht="16.8" customHeight="1">
      <c r="A1" s="32" t="s">
        <v>0</v>
      </c>
      <c r="B1" s="32"/>
      <c r="C1" s="1"/>
      <c r="D1" s="1"/>
      <c r="E1" s="1"/>
      <c r="F1" s="1"/>
      <c r="G1" s="1"/>
      <c r="H1" s="38" t="s">
        <v>1</v>
      </c>
      <c r="I1" s="38"/>
      <c r="J1" s="38"/>
    </row>
    <row r="2" spans="1:11" s="4" customFormat="1" ht="40.200000000000003" customHeight="1">
      <c r="A2" s="33" t="s">
        <v>2</v>
      </c>
      <c r="B2" s="33"/>
      <c r="C2" s="33"/>
      <c r="D2" s="33"/>
      <c r="E2" s="33" t="s">
        <v>3</v>
      </c>
      <c r="F2" s="33"/>
      <c r="G2" s="33"/>
      <c r="H2" s="33"/>
      <c r="I2" s="33"/>
      <c r="J2" s="33"/>
      <c r="K2" s="3"/>
    </row>
    <row r="3" spans="1:11" s="6" customFormat="1" ht="24.6">
      <c r="A3" s="26" t="s">
        <v>4</v>
      </c>
      <c r="B3" s="5"/>
      <c r="C3" s="5"/>
      <c r="D3" s="5"/>
      <c r="E3" s="5"/>
      <c r="F3" s="5"/>
      <c r="G3" s="5"/>
      <c r="H3" s="5"/>
      <c r="I3" s="5"/>
      <c r="J3" s="27" t="s">
        <v>34</v>
      </c>
    </row>
    <row r="4" spans="1:11" s="7" customFormat="1" ht="18">
      <c r="A4" s="20"/>
      <c r="B4" s="20"/>
      <c r="C4" s="24" t="s">
        <v>6</v>
      </c>
      <c r="D4" s="21"/>
      <c r="E4" s="20"/>
      <c r="F4" s="24" t="s">
        <v>7</v>
      </c>
      <c r="G4" s="21"/>
      <c r="H4" s="20"/>
      <c r="I4" s="24" t="s">
        <v>9</v>
      </c>
      <c r="J4" s="21"/>
    </row>
    <row r="5" spans="1:11" s="7" customFormat="1" ht="18">
      <c r="A5" s="20" t="s">
        <v>5</v>
      </c>
      <c r="B5" s="23"/>
      <c r="C5" s="25" t="s">
        <v>11</v>
      </c>
      <c r="D5" s="22"/>
      <c r="E5" s="23"/>
      <c r="F5" s="25" t="s">
        <v>12</v>
      </c>
      <c r="G5" s="22"/>
      <c r="H5" s="23"/>
      <c r="I5" s="25" t="s">
        <v>13</v>
      </c>
      <c r="J5" s="22"/>
    </row>
    <row r="6" spans="1:11" s="10" customFormat="1">
      <c r="A6" s="20"/>
      <c r="B6" s="8" t="s">
        <v>14</v>
      </c>
      <c r="C6" s="8" t="s">
        <v>8</v>
      </c>
      <c r="D6" s="8" t="s">
        <v>10</v>
      </c>
      <c r="E6" s="8" t="s">
        <v>14</v>
      </c>
      <c r="F6" s="8" t="s">
        <v>8</v>
      </c>
      <c r="G6" s="8" t="s">
        <v>10</v>
      </c>
      <c r="H6" s="8" t="s">
        <v>14</v>
      </c>
      <c r="I6" s="8" t="s">
        <v>8</v>
      </c>
      <c r="J6" s="9" t="s">
        <v>10</v>
      </c>
    </row>
    <row r="7" spans="1:11" s="10" customFormat="1">
      <c r="A7" s="20"/>
      <c r="B7" s="11" t="s">
        <v>15</v>
      </c>
      <c r="C7" s="11" t="s">
        <v>16</v>
      </c>
      <c r="D7" s="11" t="s">
        <v>13</v>
      </c>
      <c r="E7" s="11" t="s">
        <v>15</v>
      </c>
      <c r="F7" s="11" t="s">
        <v>16</v>
      </c>
      <c r="G7" s="11" t="s">
        <v>13</v>
      </c>
      <c r="H7" s="11" t="s">
        <v>15</v>
      </c>
      <c r="I7" s="11" t="s">
        <v>16</v>
      </c>
      <c r="J7" s="9" t="s">
        <v>13</v>
      </c>
    </row>
    <row r="8" spans="1:11" s="10" customFormat="1">
      <c r="A8" s="12" t="s">
        <v>17</v>
      </c>
      <c r="B8" s="13">
        <v>8889.3283896306766</v>
      </c>
      <c r="C8" s="13">
        <v>5169.7265186058703</v>
      </c>
      <c r="D8" s="35">
        <f>SUM(B8:C8)</f>
        <v>14059.054908236547</v>
      </c>
      <c r="E8" s="35">
        <v>2253.0445376644898</v>
      </c>
      <c r="F8" s="35">
        <v>2713.2743441111093</v>
      </c>
      <c r="G8" s="35">
        <f t="shared" ref="G8:G20" si="0">SUM(E8:F8)</f>
        <v>4966.318881775599</v>
      </c>
      <c r="H8" s="35">
        <v>11142</v>
      </c>
      <c r="I8" s="35">
        <v>7883</v>
      </c>
      <c r="J8" s="35">
        <f t="shared" ref="J8:J20" si="1">SUM(H8:I8)</f>
        <v>19025</v>
      </c>
      <c r="K8" s="30"/>
    </row>
    <row r="9" spans="1:11">
      <c r="A9" s="14" t="s">
        <v>18</v>
      </c>
      <c r="B9" s="15">
        <v>7277.9327547135663</v>
      </c>
      <c r="C9" s="15">
        <v>4628.1114612800275</v>
      </c>
      <c r="D9" s="36">
        <f>SUM(F15)</f>
        <v>3066.2225637958536</v>
      </c>
      <c r="E9" s="36">
        <v>2338.3843116314879</v>
      </c>
      <c r="F9" s="36">
        <v>4445.7304461396207</v>
      </c>
      <c r="G9" s="36">
        <f t="shared" si="0"/>
        <v>6784.114757771109</v>
      </c>
      <c r="H9" s="36">
        <v>9616</v>
      </c>
      <c r="I9" s="36">
        <v>9074</v>
      </c>
      <c r="J9" s="36">
        <f t="shared" si="1"/>
        <v>18690</v>
      </c>
    </row>
    <row r="10" spans="1:11">
      <c r="A10" s="12" t="s">
        <v>19</v>
      </c>
      <c r="B10" s="13">
        <v>5521.046976192114</v>
      </c>
      <c r="C10" s="13">
        <v>4027.1387627035629</v>
      </c>
      <c r="D10" s="35">
        <f t="shared" ref="D10:D20" si="2">SUM(B10:C10)</f>
        <v>9548.1857388956778</v>
      </c>
      <c r="E10" s="35">
        <v>1280.632444543686</v>
      </c>
      <c r="F10" s="35">
        <v>3800.2052929687502</v>
      </c>
      <c r="G10" s="35">
        <f t="shared" si="0"/>
        <v>5080.8377375124364</v>
      </c>
      <c r="H10" s="35">
        <v>6802</v>
      </c>
      <c r="I10" s="35">
        <v>7827</v>
      </c>
      <c r="J10" s="35">
        <f t="shared" si="1"/>
        <v>14629</v>
      </c>
    </row>
    <row r="11" spans="1:11">
      <c r="A11" s="14" t="s">
        <v>20</v>
      </c>
      <c r="B11" s="15">
        <v>4767.1582035136335</v>
      </c>
      <c r="C11" s="15">
        <v>3452.2174901832459</v>
      </c>
      <c r="D11" s="36">
        <f t="shared" si="2"/>
        <v>8219.3756936968784</v>
      </c>
      <c r="E11" s="36">
        <v>901.47678548818885</v>
      </c>
      <c r="F11" s="36">
        <v>3668.5109263392856</v>
      </c>
      <c r="G11" s="36">
        <f t="shared" si="0"/>
        <v>4569.9877118274744</v>
      </c>
      <c r="H11" s="36">
        <v>5669</v>
      </c>
      <c r="I11" s="36">
        <v>7121</v>
      </c>
      <c r="J11" s="36">
        <f t="shared" si="1"/>
        <v>12790</v>
      </c>
    </row>
    <row r="12" spans="1:11">
      <c r="A12" s="12" t="s">
        <v>21</v>
      </c>
      <c r="B12" s="13">
        <v>9251.4670971642972</v>
      </c>
      <c r="C12" s="13">
        <v>5005.0898131505201</v>
      </c>
      <c r="D12" s="35">
        <f t="shared" si="2"/>
        <v>14256.556910314817</v>
      </c>
      <c r="E12" s="35">
        <v>2749.3084783703089</v>
      </c>
      <c r="F12" s="35">
        <v>4182.5723194735947</v>
      </c>
      <c r="G12" s="35">
        <f t="shared" si="0"/>
        <v>6931.8807978439036</v>
      </c>
      <c r="H12" s="35">
        <v>12001</v>
      </c>
      <c r="I12" s="35">
        <v>9188</v>
      </c>
      <c r="J12" s="35">
        <f t="shared" si="1"/>
        <v>21189</v>
      </c>
    </row>
    <row r="13" spans="1:11">
      <c r="A13" s="14" t="s">
        <v>22</v>
      </c>
      <c r="B13" s="15">
        <v>5699.0914493094197</v>
      </c>
      <c r="C13" s="15">
        <v>4124.3450639853745</v>
      </c>
      <c r="D13" s="36">
        <f t="shared" si="2"/>
        <v>9823.4365132947933</v>
      </c>
      <c r="E13" s="36">
        <v>1066.7146813732525</v>
      </c>
      <c r="F13" s="36">
        <v>3204.5210834400095</v>
      </c>
      <c r="G13" s="36">
        <f t="shared" si="0"/>
        <v>4271.235764813262</v>
      </c>
      <c r="H13" s="36">
        <v>6766</v>
      </c>
      <c r="I13" s="36">
        <v>7329</v>
      </c>
      <c r="J13" s="36">
        <f t="shared" si="1"/>
        <v>14095</v>
      </c>
    </row>
    <row r="14" spans="1:11">
      <c r="A14" s="12" t="s">
        <v>23</v>
      </c>
      <c r="B14" s="13">
        <v>6224.6887997380054</v>
      </c>
      <c r="C14" s="13">
        <v>4677.6324855654138</v>
      </c>
      <c r="D14" s="35">
        <f t="shared" si="2"/>
        <v>10902.32128530342</v>
      </c>
      <c r="E14" s="35">
        <v>1118.7140192848101</v>
      </c>
      <c r="F14" s="35">
        <v>4454.6216370921584</v>
      </c>
      <c r="G14" s="35">
        <f t="shared" si="0"/>
        <v>5573.3356563769685</v>
      </c>
      <c r="H14" s="35">
        <v>7343</v>
      </c>
      <c r="I14" s="35">
        <v>9132</v>
      </c>
      <c r="J14" s="35">
        <f t="shared" si="1"/>
        <v>16475</v>
      </c>
    </row>
    <row r="15" spans="1:11">
      <c r="A15" s="14" t="s">
        <v>24</v>
      </c>
      <c r="B15" s="15">
        <v>4799.0710289618601</v>
      </c>
      <c r="C15" s="15">
        <v>3724.8161040832665</v>
      </c>
      <c r="D15" s="36">
        <f t="shared" si="2"/>
        <v>8523.8871330451257</v>
      </c>
      <c r="E15" s="36">
        <v>830.88538141557331</v>
      </c>
      <c r="F15" s="36">
        <v>3066.2225637958536</v>
      </c>
      <c r="G15" s="36">
        <f t="shared" si="0"/>
        <v>3897.1079452114268</v>
      </c>
      <c r="H15" s="36">
        <v>5630</v>
      </c>
      <c r="I15" s="36">
        <v>6791</v>
      </c>
      <c r="J15" s="36">
        <f t="shared" si="1"/>
        <v>12421</v>
      </c>
    </row>
    <row r="16" spans="1:11">
      <c r="A16" s="12" t="s">
        <v>25</v>
      </c>
      <c r="B16" s="13">
        <v>5864.4955813204497</v>
      </c>
      <c r="C16" s="13">
        <v>4337.5054198857906</v>
      </c>
      <c r="D16" s="35">
        <f t="shared" si="2"/>
        <v>10202.001001206241</v>
      </c>
      <c r="E16" s="35">
        <v>752.02439177626457</v>
      </c>
      <c r="F16" s="35">
        <v>1997.6927316550616</v>
      </c>
      <c r="G16" s="35">
        <f t="shared" si="0"/>
        <v>2749.7171234313264</v>
      </c>
      <c r="H16" s="35">
        <v>6617</v>
      </c>
      <c r="I16" s="35">
        <v>6335</v>
      </c>
      <c r="J16" s="35">
        <f t="shared" si="1"/>
        <v>12952</v>
      </c>
    </row>
    <row r="17" spans="1:10">
      <c r="A17" s="14" t="s">
        <v>26</v>
      </c>
      <c r="B17" s="15">
        <v>4849.4157308694621</v>
      </c>
      <c r="C17" s="15">
        <v>3649.5508904905837</v>
      </c>
      <c r="D17" s="36">
        <f t="shared" si="2"/>
        <v>8498.9666213600467</v>
      </c>
      <c r="E17" s="36">
        <v>842.5355068299973</v>
      </c>
      <c r="F17" s="36">
        <v>3438.6000521648407</v>
      </c>
      <c r="G17" s="36">
        <f t="shared" si="0"/>
        <v>4281.135558994838</v>
      </c>
      <c r="H17" s="36">
        <v>5692</v>
      </c>
      <c r="I17" s="36">
        <v>7088</v>
      </c>
      <c r="J17" s="36">
        <f t="shared" si="1"/>
        <v>12780</v>
      </c>
    </row>
    <row r="18" spans="1:10">
      <c r="A18" s="12" t="s">
        <v>27</v>
      </c>
      <c r="B18" s="13">
        <v>5234.4262469330524</v>
      </c>
      <c r="C18" s="13">
        <v>3458.3845323882651</v>
      </c>
      <c r="D18" s="35">
        <f t="shared" si="2"/>
        <v>8692.8107793213167</v>
      </c>
      <c r="E18" s="35">
        <v>812.23169053588401</v>
      </c>
      <c r="F18" s="35">
        <v>3164.8951573103022</v>
      </c>
      <c r="G18" s="35">
        <f t="shared" si="0"/>
        <v>3977.1268478461861</v>
      </c>
      <c r="H18" s="35">
        <v>6047</v>
      </c>
      <c r="I18" s="35">
        <v>6623</v>
      </c>
      <c r="J18" s="35">
        <f t="shared" si="1"/>
        <v>12670</v>
      </c>
    </row>
    <row r="19" spans="1:10">
      <c r="A19" s="14" t="s">
        <v>28</v>
      </c>
      <c r="B19" s="15">
        <v>4871.5668918223901</v>
      </c>
      <c r="C19" s="15">
        <v>3918.452650672908</v>
      </c>
      <c r="D19" s="36">
        <f t="shared" si="2"/>
        <v>8790.0195424952981</v>
      </c>
      <c r="E19" s="36">
        <v>873.50835035868954</v>
      </c>
      <c r="F19" s="36">
        <v>3227.9654069767439</v>
      </c>
      <c r="G19" s="36">
        <f t="shared" si="0"/>
        <v>4101.4737573354332</v>
      </c>
      <c r="H19" s="36">
        <v>5745</v>
      </c>
      <c r="I19" s="36">
        <v>7146</v>
      </c>
      <c r="J19" s="36">
        <f t="shared" si="1"/>
        <v>12891</v>
      </c>
    </row>
    <row r="20" spans="1:10">
      <c r="A20" s="12" t="s">
        <v>29</v>
      </c>
      <c r="B20" s="13">
        <v>5109.2601821740445</v>
      </c>
      <c r="C20" s="13">
        <v>4604.2923979389616</v>
      </c>
      <c r="D20" s="35">
        <f t="shared" si="2"/>
        <v>9713.5525801130061</v>
      </c>
      <c r="E20" s="35">
        <v>741.17399213642398</v>
      </c>
      <c r="F20" s="35">
        <v>2548.8031120783462</v>
      </c>
      <c r="G20" s="35">
        <f t="shared" si="0"/>
        <v>3289.9771042147704</v>
      </c>
      <c r="H20" s="35">
        <v>5850</v>
      </c>
      <c r="I20" s="35">
        <v>7153</v>
      </c>
      <c r="J20" s="35">
        <f t="shared" si="1"/>
        <v>13003</v>
      </c>
    </row>
    <row r="21" spans="1:10">
      <c r="A21" s="16" t="s">
        <v>9</v>
      </c>
      <c r="B21" s="8">
        <f t="shared" ref="B21:I21" si="3">SUM(B8:B20)</f>
        <v>78358.949332342963</v>
      </c>
      <c r="C21" s="8">
        <f t="shared" si="3"/>
        <v>54777.263590933784</v>
      </c>
      <c r="D21" s="8">
        <f t="shared" si="3"/>
        <v>124296.39127107902</v>
      </c>
      <c r="E21" s="8">
        <f t="shared" si="3"/>
        <v>16560.634571409057</v>
      </c>
      <c r="F21" s="8">
        <f t="shared" si="3"/>
        <v>43913.615073545683</v>
      </c>
      <c r="G21" s="8">
        <f t="shared" si="3"/>
        <v>60474.24964495474</v>
      </c>
      <c r="H21" s="8">
        <f t="shared" si="3"/>
        <v>94920</v>
      </c>
      <c r="I21" s="8">
        <f t="shared" si="3"/>
        <v>98690</v>
      </c>
      <c r="J21" s="8">
        <v>193610</v>
      </c>
    </row>
    <row r="22" spans="1:10">
      <c r="A22" s="37" t="s">
        <v>30</v>
      </c>
      <c r="B22" s="37"/>
      <c r="C22" s="19"/>
      <c r="D22" s="17"/>
      <c r="E22" s="17"/>
      <c r="F22" s="17"/>
      <c r="G22" s="31" t="s">
        <v>31</v>
      </c>
      <c r="H22" s="31"/>
      <c r="I22" s="31"/>
      <c r="J22" s="31"/>
    </row>
    <row r="23" spans="1:10" ht="30" customHeight="1">
      <c r="A23" s="39" t="s">
        <v>32</v>
      </c>
      <c r="B23" s="39"/>
      <c r="C23" s="39"/>
      <c r="D23" s="28"/>
      <c r="E23" s="34" t="s">
        <v>33</v>
      </c>
      <c r="F23" s="34"/>
      <c r="G23" s="34"/>
      <c r="H23" s="34"/>
      <c r="I23" s="34"/>
      <c r="J23" s="34"/>
    </row>
    <row r="24" spans="1:10" ht="13.5" customHeight="1">
      <c r="D24" s="29"/>
      <c r="E24" s="29"/>
      <c r="F24" s="29"/>
      <c r="G24" s="29"/>
      <c r="H24" s="29"/>
      <c r="I24" s="29"/>
      <c r="J24" s="29"/>
    </row>
    <row r="25" spans="1:10">
      <c r="F25" s="29"/>
      <c r="G25" s="29"/>
      <c r="H25" s="29"/>
      <c r="I25" s="29"/>
      <c r="J25" s="29"/>
    </row>
  </sheetData>
  <mergeCells count="8">
    <mergeCell ref="G22:J22"/>
    <mergeCell ref="A1:B1"/>
    <mergeCell ref="A23:C23"/>
    <mergeCell ref="E23:J23"/>
    <mergeCell ref="A22:B22"/>
    <mergeCell ref="A2:D2"/>
    <mergeCell ref="E2:J2"/>
    <mergeCell ref="H1:J1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Toshibaa</dc:creator>
  <cp:lastModifiedBy>ابو سلامه التيماني</cp:lastModifiedBy>
  <dcterms:created xsi:type="dcterms:W3CDTF">2020-06-15T09:24:46Z</dcterms:created>
  <dcterms:modified xsi:type="dcterms:W3CDTF">2020-09-08T11:58:20Z</dcterms:modified>
</cp:coreProperties>
</file>