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مجلد جديد\"/>
    </mc:Choice>
  </mc:AlternateContent>
  <xr:revisionPtr revIDLastSave="0" documentId="13_ncr:1_{647A3ABF-C618-48C1-8D89-C9A4903F8A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المشتغلون 2" sheetId="44" r:id="rId1"/>
  </sheets>
  <definedNames>
    <definedName name="_xlnm.Print_Area" localSheetId="0">'المشتغلون 2'!$A$1:$L$21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4" l="1"/>
  <c r="F21" i="44"/>
  <c r="E21" i="44"/>
  <c r="I20" i="44" l="1"/>
  <c r="H20" i="44"/>
  <c r="G20" i="44"/>
  <c r="D20" i="44"/>
  <c r="I19" i="44"/>
  <c r="H19" i="44"/>
  <c r="G19" i="44"/>
  <c r="D19" i="44"/>
  <c r="I18" i="44"/>
  <c r="H18" i="44"/>
  <c r="G18" i="44"/>
  <c r="D18" i="44"/>
  <c r="I17" i="44"/>
  <c r="H17" i="44"/>
  <c r="G17" i="44"/>
  <c r="D17" i="44"/>
  <c r="I16" i="44"/>
  <c r="H16" i="44"/>
  <c r="G16" i="44"/>
  <c r="D16" i="44"/>
  <c r="I15" i="44"/>
  <c r="H15" i="44"/>
  <c r="G15" i="44"/>
  <c r="D15" i="44"/>
  <c r="I14" i="44"/>
  <c r="H14" i="44"/>
  <c r="G14" i="44"/>
  <c r="D14" i="44"/>
  <c r="I13" i="44"/>
  <c r="H13" i="44"/>
  <c r="G13" i="44"/>
  <c r="D13" i="44"/>
  <c r="I12" i="44"/>
  <c r="H12" i="44"/>
  <c r="G12" i="44"/>
  <c r="D12" i="44"/>
  <c r="I11" i="44"/>
  <c r="H11" i="44"/>
  <c r="G11" i="44"/>
  <c r="D11" i="44"/>
  <c r="D21" i="44" s="1"/>
  <c r="H21" i="44" l="1"/>
  <c r="G21" i="44"/>
  <c r="I21" i="44"/>
</calcChain>
</file>

<file path=xl/sharedStrings.xml><?xml version="1.0" encoding="utf-8"?>
<sst xmlns="http://schemas.openxmlformats.org/spreadsheetml/2006/main" count="56" uniqueCount="45">
  <si>
    <t>سعودي</t>
  </si>
  <si>
    <t>غير سعودي</t>
  </si>
  <si>
    <t>Total</t>
  </si>
  <si>
    <t>Saudi</t>
  </si>
  <si>
    <t>Non-Saudi</t>
  </si>
  <si>
    <t xml:space="preserve">الإجمالي </t>
  </si>
  <si>
    <t>ذكر</t>
  </si>
  <si>
    <t>أنثى</t>
  </si>
  <si>
    <t>الإجمالي</t>
  </si>
  <si>
    <t xml:space="preserve">أنثى </t>
  </si>
  <si>
    <t xml:space="preserve">ذكر </t>
  </si>
  <si>
    <t>Male</t>
  </si>
  <si>
    <t>Female</t>
  </si>
  <si>
    <t>أقسام المهن الرئيسة</t>
  </si>
  <si>
    <t>المهن الكتابية</t>
  </si>
  <si>
    <t>مهن البيع</t>
  </si>
  <si>
    <t>مهن الخدمات</t>
  </si>
  <si>
    <t>الإجمالي الكلي</t>
  </si>
  <si>
    <t>Professions main sections</t>
  </si>
  <si>
    <t>Careers sale</t>
  </si>
  <si>
    <t>Service occupations</t>
  </si>
  <si>
    <t>Occupations industrial and chemical processes and food industries</t>
  </si>
  <si>
    <t>Other occupations</t>
  </si>
  <si>
    <t>Specialists in professional, Technical and Humanitarian Fields</t>
  </si>
  <si>
    <t>Directors and Mangers</t>
  </si>
  <si>
    <t>Clerical Works</t>
  </si>
  <si>
    <t xml:space="preserve">Occupations of Supporting Basic
 Engineering </t>
  </si>
  <si>
    <t>Technicians in professional, Technical and Humanitarian  Fields</t>
  </si>
  <si>
    <t>المجموع</t>
  </si>
  <si>
    <t>الاختصاصيون في المواضيع العلمية والفنية والانسانية</t>
  </si>
  <si>
    <t>الفنيون في المواضيع العلمية والفنية والانسانية</t>
  </si>
  <si>
    <t>المهن الهندسية الأساسية المساعدة</t>
  </si>
  <si>
    <t>مهن الزراعة وتربية الحيوان والطيور والصيد</t>
  </si>
  <si>
    <t>مهن العمليات الصناعية والكيميائية والصناعات الغذائية</t>
  </si>
  <si>
    <t>مهن أخرى</t>
  </si>
  <si>
    <t xml:space="preserve">Careers Agriculture, animal husbandry, fishing, and bird </t>
  </si>
  <si>
    <t xml:space="preserve">سوق العمل والحماية الاجتماعية </t>
  </si>
  <si>
    <t>جدول 11-18</t>
  </si>
  <si>
    <t>Table 11-18</t>
  </si>
  <si>
    <t>المديرون ومديرو الأعمال</t>
  </si>
  <si>
    <t>العاملون على رأس العمل في منشأت القطاع الخاص حسب أقسام المهن الرئيسة والجنس  2019م</t>
  </si>
  <si>
    <t xml:space="preserve">المصدر: وزارة الموارد البشريه والتنمية الاجتماعية </t>
  </si>
  <si>
    <t>Employees on the job in private sector establishments by main occupation and gender in 2018 A.D.</t>
  </si>
  <si>
    <t>Labor Market &amp; Social Security</t>
  </si>
  <si>
    <t>Source:Ministry of Human Resources and Social Development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</si>
</sst>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charset val="178"/>
      <scheme val="minor"/>
    </font>
    <font>
      <sz val="12"/>
      <name val="Neo Sans Arabic"/>
      <family val="2"/>
    </font>
    <font>
      <sz val="12"/>
      <name val="Neo Sans Arabic Light"/>
      <family val="2"/>
    </font>
    <font>
      <sz val="12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name val="Frutiger LT Arabic 55 Roman"/>
    </font>
    <font>
      <sz val="8"/>
      <color theme="0" tint="-0.499984740745262"/>
      <name val="Frutiger LT Arabic 55 Roman"/>
    </font>
    <font>
      <sz val="10"/>
      <color theme="3" tint="0.39997558519241921"/>
      <name val="Frutiger LT Arabic 55 Roman"/>
    </font>
    <font>
      <sz val="12"/>
      <color rgb="FFFF0000"/>
      <name val="Neo Sans Arabic"/>
      <family val="2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 wrapText="1" indent="1"/>
    </xf>
    <xf numFmtId="0" fontId="6" fillId="4" borderId="3" xfId="0" applyFont="1" applyFill="1" applyBorder="1" applyAlignment="1">
      <alignment horizontal="right" vertical="center" indent="1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5" borderId="0" xfId="0" applyFont="1" applyFill="1" applyAlignment="1">
      <alignment horizontal="right" vertical="center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center" wrapText="1" readingOrder="1"/>
    </xf>
    <xf numFmtId="0" fontId="4" fillId="0" borderId="0" xfId="0" applyFont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right" vertical="center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FFFFFF"/>
      <color rgb="FF9BA8C2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rightToLeft="1" tabSelected="1" zoomScale="80" zoomScaleNormal="80" zoomScaleSheetLayoutView="90" workbookViewId="0">
      <selection activeCell="K8" sqref="K8:L8"/>
    </sheetView>
  </sheetViews>
  <sheetFormatPr defaultColWidth="9" defaultRowHeight="39.9" customHeight="1"/>
  <cols>
    <col min="1" max="1" width="36.59765625" style="1" customWidth="1"/>
    <col min="2" max="9" width="12.59765625" style="1" customWidth="1"/>
    <col min="10" max="10" width="13.59765625" style="1" customWidth="1"/>
    <col min="11" max="12" width="20.59765625" style="1" customWidth="1"/>
    <col min="13" max="16384" width="9" style="1"/>
  </cols>
  <sheetData>
    <row r="1" spans="1:16" ht="20.100000000000001" customHeight="1">
      <c r="A1" s="17" t="s">
        <v>36</v>
      </c>
      <c r="B1" s="5"/>
      <c r="C1" s="5"/>
      <c r="D1" s="5"/>
      <c r="E1" s="5"/>
      <c r="F1" s="5"/>
      <c r="G1" s="5"/>
      <c r="H1" s="5"/>
      <c r="I1" s="5"/>
      <c r="J1" s="5"/>
      <c r="K1" s="29" t="s">
        <v>43</v>
      </c>
      <c r="L1" s="29"/>
    </row>
    <row r="2" spans="1:16" ht="48" customHeight="1">
      <c r="A2" s="30" t="s">
        <v>40</v>
      </c>
      <c r="B2" s="30"/>
      <c r="C2" s="30"/>
      <c r="D2" s="30"/>
      <c r="E2" s="30"/>
      <c r="F2" s="38" t="s">
        <v>42</v>
      </c>
      <c r="G2" s="38"/>
      <c r="H2" s="38"/>
      <c r="I2" s="38"/>
      <c r="J2" s="38"/>
      <c r="K2" s="38"/>
      <c r="L2" s="38"/>
    </row>
    <row r="3" spans="1:16" ht="20.100000000000001" customHeight="1" thickBot="1">
      <c r="A3" s="16" t="s">
        <v>37</v>
      </c>
      <c r="B3" s="2"/>
      <c r="C3" s="2"/>
      <c r="D3" s="2"/>
      <c r="E3" s="2"/>
      <c r="F3" s="2"/>
      <c r="G3" s="2"/>
      <c r="H3" s="2"/>
      <c r="I3" s="2"/>
      <c r="J3" s="2"/>
      <c r="K3" s="24" t="s">
        <v>38</v>
      </c>
      <c r="L3" s="24"/>
    </row>
    <row r="4" spans="1:16" ht="20.100000000000001" customHeight="1">
      <c r="A4" s="31" t="s">
        <v>13</v>
      </c>
      <c r="B4" s="33" t="s">
        <v>0</v>
      </c>
      <c r="C4" s="33"/>
      <c r="D4" s="33"/>
      <c r="E4" s="33" t="s">
        <v>1</v>
      </c>
      <c r="F4" s="33"/>
      <c r="G4" s="33"/>
      <c r="H4" s="33" t="s">
        <v>28</v>
      </c>
      <c r="I4" s="33"/>
      <c r="J4" s="33"/>
      <c r="K4" s="35" t="s">
        <v>18</v>
      </c>
      <c r="L4" s="36"/>
    </row>
    <row r="5" spans="1:16" ht="20.100000000000001" customHeight="1">
      <c r="A5" s="32"/>
      <c r="B5" s="34" t="s">
        <v>3</v>
      </c>
      <c r="C5" s="34"/>
      <c r="D5" s="34"/>
      <c r="E5" s="34" t="s">
        <v>4</v>
      </c>
      <c r="F5" s="34"/>
      <c r="G5" s="34"/>
      <c r="H5" s="34" t="s">
        <v>2</v>
      </c>
      <c r="I5" s="34"/>
      <c r="J5" s="34"/>
      <c r="K5" s="28"/>
      <c r="L5" s="37"/>
    </row>
    <row r="6" spans="1:16" ht="20.100000000000001" customHeight="1">
      <c r="A6" s="32"/>
      <c r="B6" s="3" t="s">
        <v>6</v>
      </c>
      <c r="C6" s="3" t="s">
        <v>7</v>
      </c>
      <c r="D6" s="3" t="s">
        <v>8</v>
      </c>
      <c r="E6" s="3" t="s">
        <v>6</v>
      </c>
      <c r="F6" s="3" t="s">
        <v>9</v>
      </c>
      <c r="G6" s="3" t="s">
        <v>5</v>
      </c>
      <c r="H6" s="3" t="s">
        <v>10</v>
      </c>
      <c r="I6" s="3" t="s">
        <v>7</v>
      </c>
      <c r="J6" s="3" t="s">
        <v>17</v>
      </c>
      <c r="K6" s="28"/>
      <c r="L6" s="37"/>
    </row>
    <row r="7" spans="1:16" ht="20.100000000000001" customHeight="1">
      <c r="A7" s="32"/>
      <c r="B7" s="4" t="s">
        <v>11</v>
      </c>
      <c r="C7" s="4" t="s">
        <v>12</v>
      </c>
      <c r="D7" s="4" t="s">
        <v>2</v>
      </c>
      <c r="E7" s="4" t="s">
        <v>11</v>
      </c>
      <c r="F7" s="4" t="s">
        <v>12</v>
      </c>
      <c r="G7" s="4" t="s">
        <v>2</v>
      </c>
      <c r="H7" s="4" t="s">
        <v>11</v>
      </c>
      <c r="I7" s="4" t="s">
        <v>12</v>
      </c>
      <c r="J7" s="4" t="s">
        <v>2</v>
      </c>
      <c r="K7" s="28"/>
      <c r="L7" s="37"/>
    </row>
    <row r="8" spans="1:16" ht="20.100000000000001" customHeight="1">
      <c r="A8" s="6">
        <v>2017</v>
      </c>
      <c r="B8" s="13">
        <v>1293072</v>
      </c>
      <c r="C8" s="13">
        <v>605855</v>
      </c>
      <c r="D8" s="13">
        <v>1898927</v>
      </c>
      <c r="E8" s="13">
        <v>8091976</v>
      </c>
      <c r="F8" s="13">
        <v>220298</v>
      </c>
      <c r="G8" s="13">
        <v>8312274</v>
      </c>
      <c r="H8" s="13">
        <v>9385048</v>
      </c>
      <c r="I8" s="13">
        <v>826153</v>
      </c>
      <c r="J8" s="13">
        <v>10211201</v>
      </c>
      <c r="K8" s="28">
        <v>2017</v>
      </c>
      <c r="L8" s="28"/>
    </row>
    <row r="9" spans="1:16" ht="20.100000000000001" customHeight="1">
      <c r="A9" s="12">
        <v>2018</v>
      </c>
      <c r="B9" s="13">
        <v>1206685</v>
      </c>
      <c r="C9" s="13">
        <v>561487</v>
      </c>
      <c r="D9" s="13">
        <v>1768172</v>
      </c>
      <c r="E9" s="13">
        <v>7237209</v>
      </c>
      <c r="F9" s="13">
        <v>230546</v>
      </c>
      <c r="G9" s="13">
        <v>7467755</v>
      </c>
      <c r="H9" s="13">
        <v>8443894</v>
      </c>
      <c r="I9" s="13">
        <v>792033</v>
      </c>
      <c r="J9" s="13">
        <v>9235927</v>
      </c>
      <c r="K9" s="28">
        <v>2018</v>
      </c>
      <c r="L9" s="28"/>
    </row>
    <row r="10" spans="1:16" ht="20.100000000000001" customHeight="1">
      <c r="A10" s="9">
        <v>2019</v>
      </c>
      <c r="B10" s="20">
        <v>1147905</v>
      </c>
      <c r="C10" s="20">
        <v>559197</v>
      </c>
      <c r="D10" s="20">
        <v>1707102</v>
      </c>
      <c r="E10" s="20">
        <v>6736652</v>
      </c>
      <c r="F10" s="20">
        <v>259774</v>
      </c>
      <c r="G10" s="20">
        <v>6996426</v>
      </c>
      <c r="H10" s="20">
        <v>7884557</v>
      </c>
      <c r="I10" s="20">
        <v>818971</v>
      </c>
      <c r="J10" s="20">
        <v>8703528</v>
      </c>
      <c r="K10" s="28">
        <v>2019</v>
      </c>
      <c r="L10" s="28"/>
    </row>
    <row r="11" spans="1:16" ht="31.5" customHeight="1">
      <c r="A11" s="7" t="s">
        <v>29</v>
      </c>
      <c r="B11" s="14">
        <v>99542</v>
      </c>
      <c r="C11" s="14">
        <v>52151</v>
      </c>
      <c r="D11" s="14">
        <f>SUM(B11:C11)</f>
        <v>151693</v>
      </c>
      <c r="E11" s="14">
        <v>552931</v>
      </c>
      <c r="F11" s="14">
        <v>30523</v>
      </c>
      <c r="G11" s="14">
        <f>SUM(E11:F11)</f>
        <v>583454</v>
      </c>
      <c r="H11" s="14">
        <f>B11+E11</f>
        <v>652473</v>
      </c>
      <c r="I11" s="14">
        <f>C11+F11</f>
        <v>82674</v>
      </c>
      <c r="J11" s="14">
        <v>735147</v>
      </c>
      <c r="K11" s="23" t="s">
        <v>23</v>
      </c>
      <c r="L11" s="23"/>
    </row>
    <row r="12" spans="1:16" ht="31.5" customHeight="1">
      <c r="A12" s="8" t="s">
        <v>30</v>
      </c>
      <c r="B12" s="15">
        <v>106184</v>
      </c>
      <c r="C12" s="15">
        <v>67625</v>
      </c>
      <c r="D12" s="15">
        <f t="shared" ref="D12:D20" si="0">SUM(B12:C12)</f>
        <v>173809</v>
      </c>
      <c r="E12" s="15">
        <v>470309</v>
      </c>
      <c r="F12" s="15">
        <v>56534</v>
      </c>
      <c r="G12" s="15">
        <f t="shared" ref="G12:G20" si="1">SUM(E12:F12)</f>
        <v>526843</v>
      </c>
      <c r="H12" s="15">
        <f t="shared" ref="H12:I20" si="2">B12+E12</f>
        <v>576493</v>
      </c>
      <c r="I12" s="15">
        <f t="shared" si="2"/>
        <v>124159</v>
      </c>
      <c r="J12" s="15">
        <v>700652</v>
      </c>
      <c r="K12" s="22" t="s">
        <v>27</v>
      </c>
      <c r="L12" s="22"/>
    </row>
    <row r="13" spans="1:16" ht="31.5" customHeight="1">
      <c r="A13" s="7" t="s">
        <v>39</v>
      </c>
      <c r="B13" s="14">
        <v>111211</v>
      </c>
      <c r="C13" s="14">
        <v>45841</v>
      </c>
      <c r="D13" s="14">
        <f t="shared" si="0"/>
        <v>157052</v>
      </c>
      <c r="E13" s="14">
        <v>63709</v>
      </c>
      <c r="F13" s="14">
        <v>1042</v>
      </c>
      <c r="G13" s="14">
        <f t="shared" si="1"/>
        <v>64751</v>
      </c>
      <c r="H13" s="14">
        <f t="shared" si="2"/>
        <v>174920</v>
      </c>
      <c r="I13" s="14">
        <f t="shared" si="2"/>
        <v>46883</v>
      </c>
      <c r="J13" s="14">
        <v>221803</v>
      </c>
      <c r="K13" s="27" t="s">
        <v>24</v>
      </c>
      <c r="L13" s="27"/>
      <c r="N13" s="10"/>
      <c r="O13" s="10"/>
      <c r="P13" s="10"/>
    </row>
    <row r="14" spans="1:16" ht="31.5" customHeight="1">
      <c r="A14" s="8" t="s">
        <v>14</v>
      </c>
      <c r="B14" s="15">
        <v>255036</v>
      </c>
      <c r="C14" s="15">
        <v>200994</v>
      </c>
      <c r="D14" s="15">
        <f t="shared" si="0"/>
        <v>456030</v>
      </c>
      <c r="E14" s="15">
        <v>51699</v>
      </c>
      <c r="F14" s="15">
        <v>2192</v>
      </c>
      <c r="G14" s="15">
        <f t="shared" si="1"/>
        <v>53891</v>
      </c>
      <c r="H14" s="15">
        <f t="shared" si="2"/>
        <v>306735</v>
      </c>
      <c r="I14" s="15">
        <f t="shared" si="2"/>
        <v>203186</v>
      </c>
      <c r="J14" s="15">
        <v>509921</v>
      </c>
      <c r="K14" s="22" t="s">
        <v>25</v>
      </c>
      <c r="L14" s="22"/>
      <c r="N14" s="21"/>
      <c r="O14" s="21"/>
      <c r="P14" s="11"/>
    </row>
    <row r="15" spans="1:16" ht="31.5" customHeight="1">
      <c r="A15" s="7" t="s">
        <v>31</v>
      </c>
      <c r="B15" s="14">
        <v>154616</v>
      </c>
      <c r="C15" s="14">
        <v>18050</v>
      </c>
      <c r="D15" s="14">
        <f t="shared" si="0"/>
        <v>172666</v>
      </c>
      <c r="E15" s="14">
        <v>2175568</v>
      </c>
      <c r="F15" s="14">
        <v>455</v>
      </c>
      <c r="G15" s="14">
        <f t="shared" si="1"/>
        <v>2176023</v>
      </c>
      <c r="H15" s="14">
        <f t="shared" si="2"/>
        <v>2330184</v>
      </c>
      <c r="I15" s="14">
        <f t="shared" si="2"/>
        <v>18505</v>
      </c>
      <c r="J15" s="14">
        <v>2348689</v>
      </c>
      <c r="K15" s="23" t="s">
        <v>26</v>
      </c>
      <c r="L15" s="23"/>
      <c r="N15" s="11"/>
      <c r="O15" s="21"/>
      <c r="P15" s="21"/>
    </row>
    <row r="16" spans="1:16" ht="31.5" customHeight="1">
      <c r="A16" s="8" t="s">
        <v>16</v>
      </c>
      <c r="B16" s="15">
        <v>216547</v>
      </c>
      <c r="C16" s="15">
        <v>40103</v>
      </c>
      <c r="D16" s="15">
        <f t="shared" si="0"/>
        <v>256650</v>
      </c>
      <c r="E16" s="15">
        <v>2413958</v>
      </c>
      <c r="F16" s="15">
        <v>157583</v>
      </c>
      <c r="G16" s="15">
        <f t="shared" si="1"/>
        <v>2571541</v>
      </c>
      <c r="H16" s="15">
        <f t="shared" si="2"/>
        <v>2630505</v>
      </c>
      <c r="I16" s="15">
        <f t="shared" si="2"/>
        <v>197686</v>
      </c>
      <c r="J16" s="15">
        <v>2828191</v>
      </c>
      <c r="K16" s="25" t="s">
        <v>20</v>
      </c>
      <c r="L16" s="25"/>
      <c r="N16" s="11"/>
      <c r="O16" s="21"/>
      <c r="P16" s="21"/>
    </row>
    <row r="17" spans="1:12" ht="31.5" customHeight="1">
      <c r="A17" s="7" t="s">
        <v>32</v>
      </c>
      <c r="B17" s="14">
        <v>2454</v>
      </c>
      <c r="C17" s="14">
        <v>492</v>
      </c>
      <c r="D17" s="14">
        <f t="shared" si="0"/>
        <v>2946</v>
      </c>
      <c r="E17" s="14">
        <v>449069</v>
      </c>
      <c r="F17" s="14">
        <v>107</v>
      </c>
      <c r="G17" s="14">
        <f t="shared" si="1"/>
        <v>449176</v>
      </c>
      <c r="H17" s="14">
        <f t="shared" si="2"/>
        <v>451523</v>
      </c>
      <c r="I17" s="14">
        <f t="shared" si="2"/>
        <v>599</v>
      </c>
      <c r="J17" s="14">
        <v>452122</v>
      </c>
      <c r="K17" s="23" t="s">
        <v>35</v>
      </c>
      <c r="L17" s="23"/>
    </row>
    <row r="18" spans="1:12" ht="31.5" customHeight="1">
      <c r="A18" s="8" t="s">
        <v>33</v>
      </c>
      <c r="B18" s="15">
        <v>24418</v>
      </c>
      <c r="C18" s="15">
        <v>5854</v>
      </c>
      <c r="D18" s="15">
        <f t="shared" si="0"/>
        <v>30272</v>
      </c>
      <c r="E18" s="15">
        <v>157553</v>
      </c>
      <c r="F18" s="15">
        <v>8418</v>
      </c>
      <c r="G18" s="15">
        <f t="shared" si="1"/>
        <v>165971</v>
      </c>
      <c r="H18" s="15">
        <f t="shared" si="2"/>
        <v>181971</v>
      </c>
      <c r="I18" s="15">
        <f t="shared" si="2"/>
        <v>14272</v>
      </c>
      <c r="J18" s="15">
        <v>196243</v>
      </c>
      <c r="K18" s="22" t="s">
        <v>21</v>
      </c>
      <c r="L18" s="22"/>
    </row>
    <row r="19" spans="1:12" ht="31.5" customHeight="1">
      <c r="A19" s="7" t="s">
        <v>15</v>
      </c>
      <c r="B19" s="14">
        <v>144237</v>
      </c>
      <c r="C19" s="14">
        <v>126918</v>
      </c>
      <c r="D19" s="14">
        <f t="shared" si="0"/>
        <v>271155</v>
      </c>
      <c r="E19" s="14">
        <v>396816</v>
      </c>
      <c r="F19" s="14">
        <v>2575</v>
      </c>
      <c r="G19" s="14">
        <f t="shared" si="1"/>
        <v>399391</v>
      </c>
      <c r="H19" s="14">
        <f t="shared" si="2"/>
        <v>541053</v>
      </c>
      <c r="I19" s="14">
        <f t="shared" si="2"/>
        <v>129493</v>
      </c>
      <c r="J19" s="14">
        <v>670546</v>
      </c>
      <c r="K19" s="23" t="s">
        <v>19</v>
      </c>
      <c r="L19" s="23"/>
    </row>
    <row r="20" spans="1:12" ht="31.5" customHeight="1">
      <c r="A20" s="8" t="s">
        <v>34</v>
      </c>
      <c r="B20" s="15">
        <v>33660</v>
      </c>
      <c r="C20" s="15">
        <v>1169</v>
      </c>
      <c r="D20" s="15">
        <f t="shared" si="0"/>
        <v>34829</v>
      </c>
      <c r="E20" s="15">
        <v>5040</v>
      </c>
      <c r="F20" s="15">
        <v>345</v>
      </c>
      <c r="G20" s="15">
        <f t="shared" si="1"/>
        <v>5385</v>
      </c>
      <c r="H20" s="15">
        <f t="shared" si="2"/>
        <v>38700</v>
      </c>
      <c r="I20" s="15">
        <f t="shared" si="2"/>
        <v>1514</v>
      </c>
      <c r="J20" s="15">
        <v>40214</v>
      </c>
      <c r="K20" s="22" t="s">
        <v>22</v>
      </c>
      <c r="L20" s="22"/>
    </row>
    <row r="21" spans="1:12" ht="28.5" customHeight="1">
      <c r="A21" s="14" t="s">
        <v>17</v>
      </c>
      <c r="B21" s="14">
        <v>1147905</v>
      </c>
      <c r="C21" s="14">
        <v>559197</v>
      </c>
      <c r="D21" s="14">
        <f t="shared" ref="D21:J21" si="3">SUM(D11:D20)</f>
        <v>1707102</v>
      </c>
      <c r="E21" s="14">
        <f t="shared" si="3"/>
        <v>6736652</v>
      </c>
      <c r="F21" s="14">
        <f t="shared" si="3"/>
        <v>259774</v>
      </c>
      <c r="G21" s="14">
        <f t="shared" si="3"/>
        <v>6996426</v>
      </c>
      <c r="H21" s="14">
        <f t="shared" si="3"/>
        <v>7884557</v>
      </c>
      <c r="I21" s="14">
        <f t="shared" si="3"/>
        <v>818971</v>
      </c>
      <c r="J21" s="14">
        <f t="shared" si="3"/>
        <v>8703528</v>
      </c>
      <c r="K21" s="26" t="s">
        <v>2</v>
      </c>
      <c r="L21" s="26"/>
    </row>
    <row r="22" spans="1:12" ht="19.5" customHeight="1">
      <c r="A22" s="39" t="s">
        <v>41</v>
      </c>
      <c r="B22" s="39"/>
      <c r="C22" s="39"/>
      <c r="D22" s="18"/>
      <c r="E22" s="18"/>
      <c r="F22" s="18"/>
      <c r="G22" s="18"/>
      <c r="H22" s="18"/>
      <c r="I22" s="18"/>
      <c r="J22" s="24" t="s">
        <v>44</v>
      </c>
      <c r="K22" s="24"/>
      <c r="L22" s="24"/>
    </row>
    <row r="23" spans="1:12" ht="39.9" customHeight="1">
      <c r="B23" s="19"/>
      <c r="C23" s="19"/>
      <c r="D23" s="19"/>
      <c r="E23" s="19"/>
      <c r="F23" s="19"/>
      <c r="G23" s="19"/>
      <c r="H23" s="19"/>
      <c r="I23" s="19"/>
      <c r="J23" s="19"/>
    </row>
    <row r="26" spans="1:12" ht="39.9" customHeight="1">
      <c r="B26" s="8"/>
    </row>
    <row r="27" spans="1:12" ht="39.9" customHeight="1">
      <c r="B27" s="8"/>
    </row>
  </sheetData>
  <mergeCells count="31">
    <mergeCell ref="A22:C22"/>
    <mergeCell ref="F2:L2"/>
    <mergeCell ref="K1:L1"/>
    <mergeCell ref="K3:L3"/>
    <mergeCell ref="K11:L11"/>
    <mergeCell ref="A2:E2"/>
    <mergeCell ref="A4:A7"/>
    <mergeCell ref="B4:D4"/>
    <mergeCell ref="B5:D5"/>
    <mergeCell ref="K4:L7"/>
    <mergeCell ref="E4:G4"/>
    <mergeCell ref="H4:J4"/>
    <mergeCell ref="H5:J5"/>
    <mergeCell ref="E5:G5"/>
    <mergeCell ref="K13:L13"/>
    <mergeCell ref="K8:L8"/>
    <mergeCell ref="K10:L10"/>
    <mergeCell ref="K12:L12"/>
    <mergeCell ref="K9:L9"/>
    <mergeCell ref="K20:L20"/>
    <mergeCell ref="J22:L22"/>
    <mergeCell ref="K17:L17"/>
    <mergeCell ref="K15:L15"/>
    <mergeCell ref="K16:L16"/>
    <mergeCell ref="K21:L21"/>
    <mergeCell ref="N14:O14"/>
    <mergeCell ref="O15:P15"/>
    <mergeCell ref="O16:P16"/>
    <mergeCell ref="K18:L18"/>
    <mergeCell ref="K19:L19"/>
    <mergeCell ref="K14:L14"/>
  </mergeCells>
  <printOptions horizontalCentered="1"/>
  <pageMargins left="0.78740157480314965" right="0.78740157480314965" top="0.78740157480314965" bottom="0.78740157480314965" header="0.31496062992125984" footer="0.59055118110236227"/>
  <pageSetup paperSize="9" scale="56" orientation="landscape" r:id="rId1"/>
  <headerFooter>
    <oddFooter>&amp;C 9 - 29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المشتغلون 2</vt:lpstr>
      <vt:lpstr>'المشتغلون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ابو سلامه التيماني</cp:lastModifiedBy>
  <cp:lastPrinted>2016-03-13T06:14:27Z</cp:lastPrinted>
  <dcterms:created xsi:type="dcterms:W3CDTF">2012-05-12T11:57:50Z</dcterms:created>
  <dcterms:modified xsi:type="dcterms:W3CDTF">2020-09-08T11:42:24Z</dcterms:modified>
</cp:coreProperties>
</file>