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astat-my.sharepoint.com/personal/mgmutairi_stats_gov_sa/Documents/سطح المكتب/سعود العثمان/"/>
    </mc:Choice>
  </mc:AlternateContent>
  <xr:revisionPtr revIDLastSave="138" documentId="8_{990248AD-7788-41AA-9297-51488BB163E5}" xr6:coauthVersionLast="47" xr6:coauthVersionMax="47" xr10:uidLastSave="{367AAB0D-2CB6-4326-BC5E-68AE04E1F7A5}"/>
  <bookViews>
    <workbookView xWindow="-110" yWindow="-110" windowWidth="19420" windowHeight="11620" tabRatio="711" xr2:uid="{00000000-000D-0000-FFFF-FFFF00000000}"/>
  </bookViews>
  <sheets>
    <sheet name=" الفهرس" sheetId="212" r:id="rId1"/>
    <sheet name="1.0" sheetId="207" r:id="rId2"/>
    <sheet name="1.1" sheetId="145" r:id="rId3"/>
    <sheet name="1.2" sheetId="3" r:id="rId4"/>
    <sheet name="1.3" sheetId="6" r:id="rId5"/>
    <sheet name="1.4" sheetId="25" r:id="rId6"/>
    <sheet name="1.5" sheetId="72" r:id="rId7"/>
    <sheet name="1.6" sheetId="75" r:id="rId8"/>
    <sheet name="1.7" sheetId="78" r:id="rId9"/>
    <sheet name="1.8" sheetId="206" r:id="rId10"/>
    <sheet name="1.9" sheetId="157" r:id="rId11"/>
    <sheet name="1.10" sheetId="172" r:id="rId12"/>
    <sheet name="1.11" sheetId="208" r:id="rId13"/>
    <sheet name="1.12" sheetId="209" r:id="rId14"/>
    <sheet name="1.13" sheetId="210" r:id="rId15"/>
    <sheet name="2.0" sheetId="229" r:id="rId16"/>
    <sheet name="2.1" sheetId="213" r:id="rId17"/>
    <sheet name="2.2" sheetId="214" r:id="rId18"/>
    <sheet name="2.3" sheetId="215" r:id="rId19"/>
    <sheet name="2.4" sheetId="216" r:id="rId20"/>
    <sheet name="2.5" sheetId="217" r:id="rId21"/>
    <sheet name="2.6" sheetId="218" r:id="rId22"/>
    <sheet name="2.7" sheetId="219" r:id="rId23"/>
    <sheet name="2.8" sheetId="220" r:id="rId24"/>
    <sheet name="2.9" sheetId="223" r:id="rId25"/>
    <sheet name="2.10" sheetId="224" r:id="rId26"/>
    <sheet name="2.11" sheetId="225" r:id="rId27"/>
    <sheet name="2.12" sheetId="226" r:id="rId28"/>
    <sheet name="2.13" sheetId="227" r:id="rId29"/>
    <sheet name="2.14" sheetId="230" r:id="rId30"/>
  </sheets>
  <definedNames>
    <definedName name="_xlnm.Print_Area" localSheetId="0">' الفهرس'!$A$1:$B$36</definedName>
    <definedName name="_xlnm.Print_Area" localSheetId="1">'1.0'!$A$1:$D$10</definedName>
    <definedName name="_xlnm.Print_Area" localSheetId="2">'1.1'!$A$1:$J$16</definedName>
    <definedName name="_xlnm.Print_Area" localSheetId="11">'1.10'!$A$1:$E$12</definedName>
    <definedName name="_xlnm.Print_Area" localSheetId="12">'1.11'!$A$1:$D$11</definedName>
    <definedName name="_xlnm.Print_Area" localSheetId="13">'1.12'!$A$1:$E$15</definedName>
    <definedName name="_xlnm.Print_Area" localSheetId="14">'1.13'!$A$1:$B$11</definedName>
    <definedName name="_xlnm.Print_Area" localSheetId="3">'1.2'!$A$1:$M$22</definedName>
    <definedName name="_xlnm.Print_Area" localSheetId="4">'1.3'!$A$1:$M$22</definedName>
    <definedName name="_xlnm.Print_Area" localSheetId="5">'1.4'!$A$1:$M$22</definedName>
    <definedName name="_xlnm.Print_Area" localSheetId="6">'1.5'!$A$1:$P$12</definedName>
    <definedName name="_xlnm.Print_Area" localSheetId="7">'1.6'!$A$1:$P$12</definedName>
    <definedName name="_xlnm.Print_Area" localSheetId="8">'1.7'!$A$1:$P$12</definedName>
    <definedName name="_xlnm.Print_Area" localSheetId="9">'1.8'!$A$1:$E$11</definedName>
    <definedName name="_xlnm.Print_Area" localSheetId="10">'1.9'!$A$1:$E$17</definedName>
    <definedName name="_xlnm.Print_Area" localSheetId="15">'2.0'!$A$1:$D$13</definedName>
    <definedName name="_xlnm.Print_Area" localSheetId="16">'2.1'!$A$1:$J$17</definedName>
    <definedName name="_xlnm.Print_Area" localSheetId="25">'2.10'!$A$1:$E$13</definedName>
    <definedName name="_xlnm.Print_Area" localSheetId="26">'2.11'!$A$1:$D$12</definedName>
    <definedName name="_xlnm.Print_Area" localSheetId="27">'2.12'!$A$1:$E$13</definedName>
    <definedName name="_xlnm.Print_Area" localSheetId="28">'2.13'!$A$1:$B$11</definedName>
    <definedName name="_xlnm.Print_Area" localSheetId="29">'2.14'!$A$1:$D$11</definedName>
    <definedName name="_xlnm.Print_Area" localSheetId="17">'2.2'!$A$1:$M$23</definedName>
    <definedName name="_xlnm.Print_Area" localSheetId="18">'2.3'!$A$1:$M$23</definedName>
    <definedName name="_xlnm.Print_Area" localSheetId="19">'2.4'!$A$1:$M$23</definedName>
    <definedName name="_xlnm.Print_Area" localSheetId="20">'2.5'!$A$1:$M$13</definedName>
    <definedName name="_xlnm.Print_Area" localSheetId="21">'2.6'!$A$1:$M$13</definedName>
    <definedName name="_xlnm.Print_Area" localSheetId="22">'2.7'!$A$1:$M$13</definedName>
    <definedName name="_xlnm.Print_Area" localSheetId="23">'2.8'!$A$1:$E$12</definedName>
    <definedName name="_xlnm.Print_Area" localSheetId="24">'2.9'!$A$1:$E$17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27" l="1"/>
  <c r="E29" i="224"/>
  <c r="D29" i="224"/>
  <c r="C29" i="224"/>
  <c r="B29" i="224"/>
  <c r="E35" i="223"/>
  <c r="D35" i="223"/>
  <c r="C35" i="223"/>
  <c r="B35" i="223"/>
  <c r="E26" i="220"/>
  <c r="D26" i="220"/>
  <c r="C26" i="220"/>
  <c r="B26" i="220"/>
  <c r="M7" i="219"/>
  <c r="L7" i="219"/>
  <c r="K7" i="219"/>
  <c r="J7" i="219"/>
  <c r="I7" i="219"/>
  <c r="H7" i="219"/>
  <c r="G7" i="219"/>
  <c r="F7" i="219"/>
  <c r="E7" i="219"/>
  <c r="D7" i="219"/>
  <c r="C7" i="219"/>
  <c r="B7" i="219"/>
  <c r="M7" i="218"/>
  <c r="L7" i="218"/>
  <c r="K7" i="218"/>
  <c r="J7" i="218"/>
  <c r="I7" i="218"/>
  <c r="H7" i="218"/>
  <c r="G7" i="218"/>
  <c r="F7" i="218"/>
  <c r="E7" i="218"/>
  <c r="D7" i="218"/>
  <c r="C7" i="218"/>
  <c r="B7" i="218"/>
  <c r="A10" i="217"/>
  <c r="A9" i="217"/>
  <c r="A8" i="217"/>
  <c r="M7" i="217"/>
  <c r="L7" i="217"/>
  <c r="K7" i="217"/>
  <c r="J7" i="217"/>
  <c r="I7" i="217"/>
  <c r="H7" i="217"/>
  <c r="G7" i="217"/>
  <c r="F7" i="217"/>
  <c r="E7" i="217"/>
  <c r="D7" i="217"/>
  <c r="C7" i="217"/>
  <c r="B7" i="217"/>
  <c r="S24" i="213"/>
  <c r="S32" i="213" s="1"/>
  <c r="S23" i="213"/>
  <c r="S31" i="213" s="1"/>
  <c r="S22" i="213"/>
  <c r="S30" i="213" s="1"/>
  <c r="S21" i="213"/>
  <c r="S29" i="213" s="1"/>
  <c r="S20" i="213"/>
  <c r="S28" i="213" s="1"/>
  <c r="S36" i="213" s="1"/>
  <c r="S19" i="213"/>
  <c r="S27" i="213" s="1"/>
  <c r="S35" i="213" s="1"/>
  <c r="S18" i="213"/>
  <c r="S26" i="213" s="1"/>
  <c r="S34" i="213" s="1"/>
  <c r="S17" i="213"/>
  <c r="S25" i="213" s="1"/>
  <c r="S33" i="213" s="1"/>
  <c r="E31" i="172" l="1"/>
  <c r="D31" i="172"/>
  <c r="C31" i="172"/>
  <c r="B31" i="172"/>
  <c r="E35" i="157"/>
  <c r="D35" i="157"/>
  <c r="C35" i="157"/>
  <c r="B35" i="157"/>
  <c r="S17" i="145" l="1"/>
  <c r="S18" i="145"/>
  <c r="S26" i="145" s="1"/>
  <c r="S34" i="145" s="1"/>
  <c r="S19" i="145"/>
  <c r="S20" i="145"/>
  <c r="S28" i="145" s="1"/>
  <c r="S36" i="145" s="1"/>
  <c r="S21" i="145"/>
  <c r="S29" i="145" s="1"/>
  <c r="S22" i="145"/>
  <c r="S30" i="145" s="1"/>
  <c r="S23" i="145"/>
  <c r="S31" i="145" s="1"/>
  <c r="S24" i="145"/>
  <c r="S32" i="145" s="1"/>
  <c r="S25" i="145"/>
  <c r="S27" i="145"/>
  <c r="S35" i="145" s="1"/>
  <c r="S33" i="145"/>
  <c r="A10" i="72" l="1"/>
  <c r="A9" i="72"/>
  <c r="A8" i="72"/>
  <c r="P7" i="78" l="1"/>
  <c r="O7" i="78"/>
  <c r="N7" i="78"/>
  <c r="M7" i="78"/>
  <c r="L7" i="78"/>
  <c r="K7" i="78"/>
  <c r="J7" i="78"/>
  <c r="I7" i="78"/>
  <c r="H7" i="78"/>
  <c r="G7" i="78"/>
  <c r="F7" i="78"/>
  <c r="E7" i="78"/>
  <c r="D7" i="78"/>
  <c r="C7" i="78"/>
  <c r="B7" i="78"/>
  <c r="P7" i="75"/>
  <c r="O7" i="75"/>
  <c r="N7" i="75"/>
  <c r="M7" i="75"/>
  <c r="L7" i="75"/>
  <c r="K7" i="75"/>
  <c r="J7" i="75"/>
  <c r="I7" i="75"/>
  <c r="H7" i="75"/>
  <c r="G7" i="75"/>
  <c r="F7" i="75"/>
  <c r="E7" i="75"/>
  <c r="D7" i="75"/>
  <c r="C7" i="75"/>
  <c r="B7" i="75"/>
  <c r="M7" i="72"/>
  <c r="L7" i="72"/>
  <c r="K7" i="72"/>
  <c r="P7" i="72"/>
  <c r="O7" i="72"/>
  <c r="N7" i="72"/>
  <c r="J7" i="72"/>
  <c r="I7" i="72"/>
  <c r="H7" i="72"/>
  <c r="G7" i="72"/>
  <c r="F7" i="72"/>
  <c r="E7" i="72"/>
  <c r="B7" i="72"/>
  <c r="C7" i="72"/>
  <c r="D7" i="72"/>
</calcChain>
</file>

<file path=xl/sharedStrings.xml><?xml version="1.0" encoding="utf-8"?>
<sst xmlns="http://schemas.openxmlformats.org/spreadsheetml/2006/main" count="586" uniqueCount="168">
  <si>
    <t>ذكور</t>
  </si>
  <si>
    <t>المدينة المنورة</t>
  </si>
  <si>
    <t>الحدود الشمالية</t>
  </si>
  <si>
    <t>المنطقة الإدارية</t>
  </si>
  <si>
    <t>الرياض</t>
  </si>
  <si>
    <t>مكة المكرمة</t>
  </si>
  <si>
    <t>القصيم</t>
  </si>
  <si>
    <t>المنطقة الشرقية</t>
  </si>
  <si>
    <t>عسير</t>
  </si>
  <si>
    <t>تبوك</t>
  </si>
  <si>
    <t>حائل</t>
  </si>
  <si>
    <t>جازان</t>
  </si>
  <si>
    <t>نجران</t>
  </si>
  <si>
    <t>الباحة</t>
  </si>
  <si>
    <t>الجوف</t>
  </si>
  <si>
    <t>مرة واحدة</t>
  </si>
  <si>
    <t>مرتان</t>
  </si>
  <si>
    <t>ثلاث مرات</t>
  </si>
  <si>
    <t>سعودي</t>
  </si>
  <si>
    <t>عودة للفهرس</t>
  </si>
  <si>
    <t>يناير</t>
  </si>
  <si>
    <t>فبراير</t>
  </si>
  <si>
    <t>مارس</t>
  </si>
  <si>
    <t>الإجمالي</t>
  </si>
  <si>
    <t>65+</t>
  </si>
  <si>
    <t>55 - 64</t>
  </si>
  <si>
    <t>45 - 54</t>
  </si>
  <si>
    <t>35 - 44</t>
  </si>
  <si>
    <t>25 -34</t>
  </si>
  <si>
    <t>15 - 24</t>
  </si>
  <si>
    <t>0 - 14</t>
  </si>
  <si>
    <t xml:space="preserve">غير سعودي              </t>
  </si>
  <si>
    <t>فئــات العمـــر</t>
  </si>
  <si>
    <t xml:space="preserve">جمعية خيرية </t>
  </si>
  <si>
    <t>جهات حكومية</t>
  </si>
  <si>
    <t>أخرى</t>
  </si>
  <si>
    <t xml:space="preserve">الفنادق </t>
  </si>
  <si>
    <t xml:space="preserve">الشقق الفندقية </t>
  </si>
  <si>
    <t>مسكن خاص</t>
  </si>
  <si>
    <t xml:space="preserve">الفلل الفندقية </t>
  </si>
  <si>
    <t xml:space="preserve">مسكن لدى الأقارب او الأصدقاء  </t>
  </si>
  <si>
    <t xml:space="preserve">الشقق المخدومة </t>
  </si>
  <si>
    <t xml:space="preserve">أخرى </t>
  </si>
  <si>
    <t>تحمل التكاليف</t>
  </si>
  <si>
    <t xml:space="preserve">توزيع  المعتمرين غير السعوديين من الداخل حسب الشهر والمناطق الإدارية والجنس للربع الأول لعام 2025 </t>
  </si>
  <si>
    <t xml:space="preserve">مع العائلة </t>
  </si>
  <si>
    <t xml:space="preserve">مع الأصدقاء </t>
  </si>
  <si>
    <t>إناث</t>
  </si>
  <si>
    <t>الفئات العمرية</t>
  </si>
  <si>
    <t>التوزيع النسبي</t>
  </si>
  <si>
    <t>عنوان الجدول</t>
  </si>
  <si>
    <t>رقم الجدول</t>
  </si>
  <si>
    <t>توزيع  المعتمرين من الداخل حسب الشهر والمناطق الإدارية والجنس للربع الأول  لعام 2025</t>
  </si>
  <si>
    <t xml:space="preserve">توزيع  المعتمرين السعوديين  من الداخل حسب الشهر والمناطق الإدارية والجنس للربع الأول لعام 2025 </t>
  </si>
  <si>
    <t xml:space="preserve">توزيع  المعتمرين غير السعوديين  من الداخل حسب الشهر والمناطق الإدارية والجنس للربع الأول لعام 2025  </t>
  </si>
  <si>
    <t xml:space="preserve">المعتمرون من الداخل حسب عدد مرات العمرة و الشهر والجنس للربع الأول لعام 2025 </t>
  </si>
  <si>
    <t xml:space="preserve">المعتمرون السعوديين من الداخل حسب عدد مرات العمرة و الشهر والجنس للربع الأول لعام 2025  </t>
  </si>
  <si>
    <t xml:space="preserve">المعتمرون غير السعوديين من الداخل حسب عدد مرات العمرة و الشهر والجنس للربع الأول  لعام 2025 </t>
  </si>
  <si>
    <t>توزيع المعتمرين من الخارج حسب الجنس والشهر للربع الأول لعام 2025</t>
  </si>
  <si>
    <t>التوزيع النسبي لمعتمري الخارج حسب منافذ القدوم للربع الأول لعام 2025</t>
  </si>
  <si>
    <t>إجمالي المعتمرين من الداخل حسب الجنس والجنسية وفئات العمر للربع الأول لعام 2025</t>
  </si>
  <si>
    <t xml:space="preserve">توزيع  المعتمرين السعوديين من الداخل حسب الشهر والمناطق الإدارية والجنس للربع الأول لعام 2025 </t>
  </si>
  <si>
    <t>الشهر</t>
  </si>
  <si>
    <t xml:space="preserve">المعتمرون السعوديين من الداخل حسب عدد مرات العمرة و الشهر والجنس للربع الأول لعام 2025 </t>
  </si>
  <si>
    <t>نوع الرحلة</t>
  </si>
  <si>
    <t>فردية</t>
  </si>
  <si>
    <t>توزيع  المعتمرين من الداخل حسب الشهر ونوع السكن للربع الأول لعام 2025</t>
  </si>
  <si>
    <t>توزيع  المعتمرين من الداخل حسب الشهر وتحمل التكاليف للربع الأول لعام 2025</t>
  </si>
  <si>
    <t xml:space="preserve"> التوزيع النسبي لمعتمري الخارج حسب الفئات العمرية للربع الأول لعام 2025</t>
  </si>
  <si>
    <t xml:space="preserve">نوع السكن </t>
  </si>
  <si>
    <t xml:space="preserve"> (الشاليهات  (استراحات </t>
  </si>
  <si>
    <t>حساب شخصي أو الأسرة</t>
  </si>
  <si>
    <r>
      <t>توزيع  المعتمرين من الداخل حسب الشهر و</t>
    </r>
    <r>
      <rPr>
        <b/>
        <sz val="12"/>
        <color theme="3"/>
        <rFont val="Frutiger LT Arabic 55 Roman"/>
      </rPr>
      <t>نوع السكن</t>
    </r>
    <r>
      <rPr>
        <b/>
        <sz val="12"/>
        <color rgb="FF44546A"/>
        <rFont val="Frutiger LT Arabic 55 Roman"/>
      </rPr>
      <t xml:space="preserve"> للربع الأول لعام 2025</t>
    </r>
  </si>
  <si>
    <t xml:space="preserve">المعتمرون غير السعوديين من الداخل حسب عدد مرات العمرة و الشهر والجنس للربع الأول لعام 2025 </t>
  </si>
  <si>
    <t>توزيع المعتمرين من الداخل حسب الشهر والمناطق الإدارية والجنس للربع الأول لعام 2025</t>
  </si>
  <si>
    <t>المصدر : برنامج خدمة ضيوف الرحمن.</t>
  </si>
  <si>
    <t>نوع المنفذ</t>
  </si>
  <si>
    <t>بحري</t>
  </si>
  <si>
    <t>بري</t>
  </si>
  <si>
    <t>جوي</t>
  </si>
  <si>
    <t xml:space="preserve">أكثر من ثلاث مرات </t>
  </si>
  <si>
    <t>توزيع زوار المدينة المنورة من الخارج حسب الجنس والشهر للربع الأول لعام 2025</t>
  </si>
  <si>
    <t>إجمالي زوار المدينة المنورة من الداخل حسب الجنس والجنسية وفئات العمر للربع الأول لعام 2025</t>
  </si>
  <si>
    <t>توزيع زوار المدينة المنورة من الداخل حسب الشهر والمناطق الإدارية والجنس للربع الأول لعام 2025</t>
  </si>
  <si>
    <t xml:space="preserve">توزيع  زوار المدينة المنورة السعوديين من الداخل حسب الشهر والمناطق الإدارية والجنس للربع الأول لعام 2025 </t>
  </si>
  <si>
    <t xml:space="preserve">توزيع  زوار المدينة المنورة غير السعوديين من الداخل حسب الشهر والمناطق الإدارية والجنس للربع الأول لعام 2025 </t>
  </si>
  <si>
    <t xml:space="preserve">زوار المدينة المنورة  السعوديين من الداخل حسب عدد مرات الزيارة و الشهر والجنس للربع الأول لعام 2025 </t>
  </si>
  <si>
    <t xml:space="preserve">زوار المدينة المنورة غير السعوديين من الداخل حسب عدد الزيارة و الشهر والجنس للربع الأول لعام 2025 </t>
  </si>
  <si>
    <r>
      <t xml:space="preserve">توزيع  زوار المدينة المنورة من الداخل حسب </t>
    </r>
    <r>
      <rPr>
        <b/>
        <sz val="12"/>
        <color theme="3"/>
        <rFont val="Frutiger LT Arabic 55 Roman"/>
      </rPr>
      <t>الشهر ونوع الرحلة</t>
    </r>
    <r>
      <rPr>
        <b/>
        <sz val="12"/>
        <color rgb="FF44546A"/>
        <rFont val="Frutiger LT Arabic 55 Roman"/>
      </rPr>
      <t xml:space="preserve"> للربع الأول لعام 2025</t>
    </r>
  </si>
  <si>
    <r>
      <t>توزيع زوار المدينة المنورة من الداخل حسب الشهر و</t>
    </r>
    <r>
      <rPr>
        <b/>
        <sz val="12"/>
        <color theme="3"/>
        <rFont val="Frutiger LT Arabic 55 Roman"/>
      </rPr>
      <t>نوع السكن</t>
    </r>
    <r>
      <rPr>
        <b/>
        <sz val="12"/>
        <color rgb="FF44546A"/>
        <rFont val="Frutiger LT Arabic 55 Roman"/>
      </rPr>
      <t xml:space="preserve"> للربع الأول لعام 2025</t>
    </r>
  </si>
  <si>
    <t>توزيع  زوار المدينة المنورة من الداخل حسب الشهر وتحمل التكاليف للربع الأول لعام 2025</t>
  </si>
  <si>
    <t>توزيع زوار المدينة المنورة من الداخل حسب الشهر والمناطق الإدارية والجنس للربع الأول  لعام 2025</t>
  </si>
  <si>
    <t xml:space="preserve">توزيع  زوار المدينة المنورة السعوديين  من الداخل حسب الشهر والمناطق الإدارية والجنس للربع الأول لعام 2025 </t>
  </si>
  <si>
    <t xml:space="preserve">توزيع  زوار المدينة المنورة غير السعوديين  من الداخل حسب الشهر والمناطق الإدارية والجنس للربع الأول لعام 2025  </t>
  </si>
  <si>
    <t xml:space="preserve">زوار المدينة المنورة من الداخل حسب عدد مرات العمرة و الشهر والجنس للربع الأول لعام 2025 </t>
  </si>
  <si>
    <t xml:space="preserve">زوار المدينة المنورة السعوديين من الداخل حسب عدد مرات الزيارة و الشهر والجنس للربع الأول لعام 2025  </t>
  </si>
  <si>
    <t xml:space="preserve">زوار المدينة المنورة غير السعوديين من الداخل حسب عدد مرات الزيارة و الشهر والجنس للربع الأول  لعام 2025 </t>
  </si>
  <si>
    <t>توزيع  زوار المدينة المنورة من الداخل حسب الشهر ونوع الرحلة للربع الأول  لعام 2025</t>
  </si>
  <si>
    <t>توزيع  زوار المدينة المنورة من الداخل حسب الشهر ونوع السكن للربع الأول لعام 2025</t>
  </si>
  <si>
    <t xml:space="preserve">ملاحظة: يشمل زوار المدينة المنورة من الداخل  الزوار للأغراض الدينية فقط ولايشمل سكان مدينة المدينة المنورة. </t>
  </si>
  <si>
    <t>المصدر : الهيئة العامة للإحصاء - مسح العمرة وزيارة المدينة المنورة.</t>
  </si>
  <si>
    <t xml:space="preserve">المصدر : برنامج خدمة ضيوف الرحمن والهيئة العامة للإحصاء - مسح العمرة وزيارة المدينة المنورة. </t>
  </si>
  <si>
    <t>إجمالي  المعتمرين من الداخل حسب الجنس والجنسية وفئات العمر للربع الأول لعام 2025</t>
  </si>
  <si>
    <t>ملاحظة: نوع السكن لايشمل معتمري مدينة مكة المكرمة والمعتمرين الذين لم يبيتوا بمدينة مكة المكرمة.</t>
  </si>
  <si>
    <t>إحصاءات العمرة للربع الأول من عام 2025</t>
  </si>
  <si>
    <t>ملاحظة:  يشمل زوار المدينة المنورة من الداخل  الزوار للأغراض الدينية فقط ولايشمل سكان مدينة المدينة المنورة والزوار الذين لم يبيتوا بمدينة المدينة المنورة.</t>
  </si>
  <si>
    <t xml:space="preserve"> الشاليهات </t>
  </si>
  <si>
    <t>0 - 15</t>
  </si>
  <si>
    <t>16-25</t>
  </si>
  <si>
    <t>26-45</t>
  </si>
  <si>
    <t>46-60</t>
  </si>
  <si>
    <t>60+</t>
  </si>
  <si>
    <t>توزيع  زوار المدينة المنورة من الخارج حسب الفئات العمرية للربع الأول لعام 2025</t>
  </si>
  <si>
    <t>توزيع  زوار المدينة المنورة من الخارج حسب منافذ القدوم للربع الأول لعام 2025</t>
  </si>
  <si>
    <t xml:space="preserve"> 
(تشمل زوار المدينة كوجهة رئيسة وزوار المدينة وجهة إضافية)</t>
  </si>
  <si>
    <t>زوار المدينة كوجهة رئيسة</t>
  </si>
  <si>
    <t>زوار المدينة كوجهة إضافية</t>
  </si>
  <si>
    <t>توزيع زوار المدينة المنورة من الخارج حسب نوع الزائر للربع الأول لعام 2025</t>
  </si>
  <si>
    <t>المصدر :وزارة السياحة (بيانات أولية) ، البيانات تشمل زوار المبيت فقط- والمدينة المنورة كمدينة.</t>
  </si>
  <si>
    <t>تشمل زوار المدينة كوجهة رئيسة وزوار المدينة وجهة إضافية.</t>
  </si>
  <si>
    <t>توزيع زوار المدينة المنورة من الخارج حسب منافذ القدوم للربع الأول لعام 2025</t>
  </si>
  <si>
    <t xml:space="preserve"> توزيع زوار المدينة المنورة من الخارج حسب نوع الزائر للربع الأول لعام 2025</t>
  </si>
  <si>
    <t>إجمالي زوار المدينة المنورة من الداخل والخارج  حسب الجنس  للربع الأول لعام 2025</t>
  </si>
  <si>
    <t>المصدر  لزوار الداخل: الهيئة العامة للإحصاء - مسح العمرة  وزيارة المدينة المنورة.</t>
  </si>
  <si>
    <t>ملاحظة: يشمل زوار المدينة المنورة من الخارج زوار المبيت فقط- والمدينة المنورة كمدينة.</t>
  </si>
  <si>
    <t>المصدر لزوار الخارج: وزارة السياحة (بيانات أولية).</t>
  </si>
  <si>
    <t xml:space="preserve"> زوار الداخل والخارج</t>
  </si>
  <si>
    <t>زوار الداخل</t>
  </si>
  <si>
    <t>زوار  الخارج</t>
  </si>
  <si>
    <t>معتمري الداخل والخارج</t>
  </si>
  <si>
    <t>معتمري الداخل</t>
  </si>
  <si>
    <t>معتمري الخارج</t>
  </si>
  <si>
    <t>إجمالي معتمري الداخل والخارج حسب الجنس والجنسية للربع الأول لعام 2025</t>
  </si>
  <si>
    <t>إجمالي معتمري الداخل والخارج حسب الجنس للربع الأول لعام 2025</t>
  </si>
  <si>
    <t xml:space="preserve">زوار المدينة المنورة من الداخل حسب عدد مرات الزيارة و الشهر والجنس للربع الأول لعام 2025 </t>
  </si>
  <si>
    <r>
      <t xml:space="preserve">توزيع  المعتمرين من الداخل حسب </t>
    </r>
    <r>
      <rPr>
        <b/>
        <sz val="12"/>
        <color theme="3"/>
        <rFont val="Frutiger LT Arabic 55 Roman"/>
      </rPr>
      <t>الشهر وأنماط أداء العمرة وفق تكوين المجموعة المرافقة</t>
    </r>
    <r>
      <rPr>
        <b/>
        <sz val="12"/>
        <color rgb="FF44546A"/>
        <rFont val="Frutiger LT Arabic 55 Roman"/>
      </rPr>
      <t xml:space="preserve"> للربع الأول لعام 2025</t>
    </r>
  </si>
  <si>
    <t>توزيع  المعتمرين من الداخل حسب الشهر وأنماط أداء العمرة وفق تكوين المجموعة المرافقة للربع الأول لعام 2025</t>
  </si>
  <si>
    <t xml:space="preserve">قسم العمرة </t>
  </si>
  <si>
    <t xml:space="preserve">قسم زيارة المدينة المنورة </t>
  </si>
  <si>
    <t>جدول (1.0)</t>
  </si>
  <si>
    <t>جدول (1.1)</t>
  </si>
  <si>
    <t>جدول (1.2)</t>
  </si>
  <si>
    <t>جدول (1.3)</t>
  </si>
  <si>
    <t>جدول (1.4)</t>
  </si>
  <si>
    <t>حدول ( 1.5)</t>
  </si>
  <si>
    <t>حدول ( 1.6)</t>
  </si>
  <si>
    <t>حدول ( 1.7)</t>
  </si>
  <si>
    <t>جدول (1.8)</t>
  </si>
  <si>
    <t>جدول (1.9)</t>
  </si>
  <si>
    <t>جدول (2.0)</t>
  </si>
  <si>
    <t>جدول (1.10)</t>
  </si>
  <si>
    <t>حدول ( 1.11)</t>
  </si>
  <si>
    <t>حدول ( 1.12)</t>
  </si>
  <si>
    <t>حدول ( 1.13)</t>
  </si>
  <si>
    <t>جدول (2.1)</t>
  </si>
  <si>
    <t>جدول (2.2)</t>
  </si>
  <si>
    <t>جدول (2.3)</t>
  </si>
  <si>
    <t>جدول (2.4)</t>
  </si>
  <si>
    <t>حدول ( 2.5)</t>
  </si>
  <si>
    <t>حدول (2.6)</t>
  </si>
  <si>
    <t>حدول ( 2.7)</t>
  </si>
  <si>
    <t>جدول (2.8)</t>
  </si>
  <si>
    <t>جدول (2.9)</t>
  </si>
  <si>
    <t>جدول (2.10)</t>
  </si>
  <si>
    <t>حدول (2.11)</t>
  </si>
  <si>
    <t>حدول (2.12)</t>
  </si>
  <si>
    <t>جدول (2.13)</t>
  </si>
  <si>
    <t>جدول (2.14)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</si>
</sst>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-;_-* #,##0.00\-;_-* &quot;-&quot;??_-;_-@_-"/>
    <numFmt numFmtId="165" formatCode="_-* #,##0.00\ _ر_._س_._‏_-;\-* #,##0.00\ _ر_._س_._‏_-;_-* &quot;-&quot;??\ _ر_._س_._‏_-;_-@_-"/>
    <numFmt numFmtId="166" formatCode="0.0%"/>
    <numFmt numFmtId="167" formatCode="_-* #,##0_-;\-* #,##0_-;_-* &quot;-&quot;??_-;_-@_-"/>
    <numFmt numFmtId="168" formatCode="_-* #,##0_-;_-* #,##0\-;_-* &quot;-&quot;??_-;_-@_-"/>
    <numFmt numFmtId="169" formatCode="_-* #,##0.0_-;\-* #,##0.0_-;_-* &quot;-&quot;??_-;_-@_-"/>
    <numFmt numFmtId="170" formatCode="0.0"/>
  </numFmts>
  <fonts count="117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8"/>
      <color theme="3"/>
      <name val="Cambria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Frutiger LT Arabic 45 Light"/>
    </font>
    <font>
      <b/>
      <sz val="12"/>
      <name val="Frutiger LT Arabic 45 Light"/>
    </font>
    <font>
      <b/>
      <i/>
      <sz val="12"/>
      <color indexed="16"/>
      <name val="Frutiger LT Arabic 45 Light"/>
    </font>
    <font>
      <b/>
      <i/>
      <sz val="18"/>
      <color indexed="16"/>
      <name val="Frutiger LT Arabic 45 Light"/>
    </font>
    <font>
      <sz val="12"/>
      <name val="Frutiger LT Arabic 45 Light"/>
    </font>
    <font>
      <b/>
      <sz val="8"/>
      <name val="Frutiger LT Arabic 45 Light"/>
    </font>
    <font>
      <sz val="11"/>
      <color theme="1"/>
      <name val="Frutiger LT Arabic 45 Light"/>
    </font>
    <font>
      <sz val="8"/>
      <name val="Frutiger LT Arabic 45 Light"/>
    </font>
    <font>
      <u/>
      <sz val="11"/>
      <color theme="10"/>
      <name val="Calibri"/>
      <family val="2"/>
      <scheme val="minor"/>
    </font>
    <font>
      <b/>
      <sz val="12"/>
      <color rgb="FF44546A"/>
      <name val="Frutiger LT Arabic 55 Roman"/>
    </font>
    <font>
      <sz val="10"/>
      <name val="Arial"/>
      <family val="2"/>
    </font>
    <font>
      <b/>
      <sz val="9"/>
      <name val="Frutiger LT Arabic 45 Light"/>
    </font>
    <font>
      <sz val="10"/>
      <name val="Arial"/>
      <family val="2"/>
    </font>
    <font>
      <u/>
      <sz val="11"/>
      <color theme="10"/>
      <name val="Calibri"/>
      <family val="2"/>
      <charset val="178"/>
      <scheme val="minor"/>
    </font>
    <font>
      <sz val="10"/>
      <name val="Arial (Arabic)"/>
      <charset val="178"/>
    </font>
    <font>
      <sz val="11"/>
      <color theme="1"/>
      <name val="Arial"/>
      <family val="2"/>
    </font>
    <font>
      <b/>
      <sz val="11"/>
      <name val="Frutiger LT Arabic 45 Light"/>
    </font>
    <font>
      <sz val="11"/>
      <name val="Frutiger LT Arabic 45 Light"/>
    </font>
    <font>
      <sz val="9"/>
      <name val="Frutiger LT Arabic 45 Light"/>
    </font>
    <font>
      <sz val="7"/>
      <name val="Frutiger LT Arabic 45 Light"/>
    </font>
    <font>
      <sz val="10"/>
      <name val="Frutiger LT Arabic 45 Light"/>
    </font>
    <font>
      <b/>
      <sz val="9"/>
      <name val="Frutiger LT Arabic 45 Light"/>
    </font>
    <font>
      <b/>
      <sz val="12"/>
      <color rgb="FF44546A"/>
      <name val="Frutiger LT Arabic 45 Light"/>
    </font>
    <font>
      <sz val="8"/>
      <color rgb="FF8C96A7"/>
      <name val="Frutiger LT Arabic 45 Light"/>
    </font>
    <font>
      <b/>
      <sz val="7"/>
      <name val="Frutiger LT Arabic 45 Light"/>
    </font>
    <font>
      <b/>
      <sz val="14"/>
      <name val="Frutiger LT Arabic 45 Light"/>
    </font>
    <font>
      <b/>
      <sz val="10"/>
      <name val="Frutiger LT Arabic 45 Light"/>
    </font>
    <font>
      <sz val="9"/>
      <name val="Frutiger LT Arabic 45 Light"/>
    </font>
    <font>
      <b/>
      <sz val="28"/>
      <color rgb="FFFF0000"/>
      <name val="Frutiger LT Arabic 45 Light"/>
    </font>
    <font>
      <sz val="28"/>
      <color rgb="FFFF0000"/>
      <name val="Frutiger LT Arabic 45 Light"/>
    </font>
    <font>
      <sz val="10"/>
      <name val="Arial"/>
      <family val="2"/>
    </font>
    <font>
      <sz val="7"/>
      <color rgb="FF8C96A7"/>
      <name val="Frutiger LT Arabic 55 Roman"/>
    </font>
    <font>
      <sz val="8"/>
      <name val="Frutiger LT Arabic 55 Roman"/>
    </font>
    <font>
      <b/>
      <sz val="7"/>
      <name val="Neo Sans Arabic"/>
      <family val="2"/>
    </font>
    <font>
      <u/>
      <sz val="9"/>
      <color theme="10"/>
      <name val="Neo Sans Arabic"/>
      <family val="2"/>
    </font>
    <font>
      <sz val="9"/>
      <name val="Neo Sans Arabic"/>
      <family val="2"/>
    </font>
    <font>
      <sz val="8"/>
      <color rgb="FF8C96A7"/>
      <name val="Neo Sans Arabic"/>
      <family val="2"/>
    </font>
    <font>
      <b/>
      <i/>
      <sz val="12"/>
      <color theme="1"/>
      <name val="Frutiger LT Arabic 45 Light"/>
    </font>
    <font>
      <sz val="7"/>
      <color rgb="FF8C96A7"/>
      <name val="Frutiger LT Arabic 45 Light"/>
    </font>
    <font>
      <sz val="8"/>
      <name val="Frutiger LT 55 Roman"/>
    </font>
    <font>
      <b/>
      <sz val="12"/>
      <name val="Frutiger LT 55 Roman"/>
    </font>
    <font>
      <b/>
      <sz val="8"/>
      <color theme="0"/>
      <name val="Frutiger LT Arabic 55 Roman"/>
    </font>
    <font>
      <b/>
      <sz val="7"/>
      <color theme="0"/>
      <name val="Frutiger LT Arabic 55 Roman"/>
    </font>
    <font>
      <b/>
      <sz val="12"/>
      <name val="Frutiger LT Arabic 55 Roman"/>
    </font>
    <font>
      <sz val="10"/>
      <name val="Frutiger LT Arabic 55 Roman"/>
    </font>
    <font>
      <b/>
      <sz val="12"/>
      <color rgb="FF44546A"/>
      <name val="Neo Sans Arabic"/>
      <family val="2"/>
    </font>
    <font>
      <sz val="7"/>
      <color theme="0" tint="-0.499984740745262"/>
      <name val="Frutiger LT Arabic 55 Roman"/>
    </font>
    <font>
      <b/>
      <sz val="14"/>
      <name val="Frutiger LT Arabic 55 Roman"/>
    </font>
    <font>
      <u/>
      <sz val="9"/>
      <color rgb="FF0070C0"/>
      <name val="Neo Sans Arabic"/>
      <family val="2"/>
    </font>
    <font>
      <b/>
      <sz val="8"/>
      <name val="Frutiger LT Arabic 55 Roman"/>
    </font>
    <font>
      <b/>
      <sz val="24"/>
      <name val="Frutiger LT Arabic 55 Roman"/>
    </font>
    <font>
      <sz val="14"/>
      <name val="Frutiger LT Arabic 55 Roman"/>
    </font>
    <font>
      <sz val="11"/>
      <color theme="1"/>
      <name val="Frutiger LT Arabic 55 Roman"/>
    </font>
    <font>
      <sz val="11"/>
      <color theme="1"/>
      <name val="Neo Sans Arabic"/>
      <family val="2"/>
    </font>
    <font>
      <sz val="8"/>
      <color theme="1"/>
      <name val="Frutiger LT Arabic 55 Roman"/>
    </font>
    <font>
      <sz val="12"/>
      <color rgb="FF44546A"/>
      <name val="Frutiger LT Arabic 55 Roman"/>
    </font>
    <font>
      <u/>
      <sz val="9"/>
      <color rgb="FF0070C0"/>
      <name val="Frutiger LT Arabic 55 Roman"/>
    </font>
    <font>
      <b/>
      <sz val="10"/>
      <name val="Frutiger LT Arabic 55 Roman"/>
    </font>
    <font>
      <b/>
      <sz val="18"/>
      <name val="Frutiger LT Arabic 55 Roman"/>
    </font>
    <font>
      <b/>
      <i/>
      <sz val="18"/>
      <color indexed="16"/>
      <name val="Frutiger LT Arabic 55 Roman"/>
    </font>
    <font>
      <sz val="12"/>
      <name val="Frutiger LT Arabic 55 Roman"/>
    </font>
    <font>
      <sz val="12"/>
      <color rgb="FF44546A"/>
      <name val="Neo Sans Arabic"/>
      <family val="2"/>
    </font>
    <font>
      <sz val="7"/>
      <color theme="1"/>
      <name val="Frutiger LT Arabic 55 Roman"/>
    </font>
    <font>
      <sz val="12"/>
      <color theme="0"/>
      <name val="Frutiger LT Arabic 55 Roman"/>
    </font>
    <font>
      <b/>
      <sz val="16"/>
      <name val="Frutiger LT Arabic 55 Roman"/>
    </font>
    <font>
      <sz val="10"/>
      <color theme="10"/>
      <name val="Arial"/>
      <family val="2"/>
    </font>
    <font>
      <sz val="8"/>
      <color theme="0"/>
      <name val="Frutiger LT Arabic 55 Roman"/>
    </font>
    <font>
      <b/>
      <sz val="12"/>
      <color theme="3"/>
      <name val="Frutiger LT Arabic 55 Roman"/>
    </font>
    <font>
      <sz val="10"/>
      <name val="Arial"/>
      <family val="2"/>
    </font>
    <font>
      <b/>
      <sz val="18"/>
      <color rgb="FF44546A"/>
      <name val="Frutiger LT Arabic 45 Light"/>
    </font>
    <font>
      <u/>
      <sz val="8"/>
      <color theme="10"/>
      <name val="Frutiger LT Arabic 55 Roman"/>
    </font>
    <font>
      <sz val="8"/>
      <color theme="2" tint="-0.749992370372631"/>
      <name val="Frutiger LT Arabic 55 Roman"/>
    </font>
    <font>
      <sz val="11"/>
      <name val="Frutiger LT Arabic 55 Roman"/>
    </font>
    <font>
      <sz val="11"/>
      <color theme="2" tint="-0.749992370372631"/>
      <name val="Frutiger LT Arabic 55 Roman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497B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8EBF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169">
    <xf numFmtId="0" fontId="0" fillId="0" borderId="0"/>
    <xf numFmtId="0" fontId="21" fillId="0" borderId="0"/>
    <xf numFmtId="164" fontId="2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3" fillId="0" borderId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8" fillId="0" borderId="0"/>
    <xf numFmtId="0" fontId="17" fillId="0" borderId="0"/>
    <xf numFmtId="0" fontId="16" fillId="0" borderId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7" borderId="13" applyNumberFormat="0" applyAlignment="0" applyProtection="0"/>
    <xf numFmtId="0" fontId="32" fillId="8" borderId="14" applyNumberFormat="0" applyAlignment="0" applyProtection="0"/>
    <xf numFmtId="0" fontId="33" fillId="8" borderId="13" applyNumberFormat="0" applyAlignment="0" applyProtection="0"/>
    <xf numFmtId="0" fontId="34" fillId="0" borderId="15" applyNumberFormat="0" applyFill="0" applyAlignment="0" applyProtection="0"/>
    <xf numFmtId="0" fontId="35" fillId="9" borderId="16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8" applyNumberFormat="0" applyFill="0" applyAlignment="0" applyProtection="0"/>
    <xf numFmtId="0" fontId="39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39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39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39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39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39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0" borderId="0"/>
    <xf numFmtId="0" fontId="40" fillId="6" borderId="0" applyNumberFormat="0" applyBorder="0" applyAlignment="0" applyProtection="0"/>
    <xf numFmtId="0" fontId="14" fillId="10" borderId="17" applyNumberFormat="0" applyFont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34" borderId="0" applyNumberFormat="0" applyBorder="0" applyAlignment="0" applyProtection="0"/>
    <xf numFmtId="0" fontId="41" fillId="0" borderId="0"/>
    <xf numFmtId="0" fontId="20" fillId="0" borderId="0"/>
    <xf numFmtId="0" fontId="41" fillId="0" borderId="0"/>
    <xf numFmtId="0" fontId="41" fillId="0" borderId="0"/>
    <xf numFmtId="0" fontId="13" fillId="0" borderId="0"/>
    <xf numFmtId="9" fontId="20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0" borderId="0"/>
    <xf numFmtId="0" fontId="13" fillId="10" borderId="17" applyNumberFormat="0" applyFont="0" applyAlignment="0" applyProtection="0"/>
    <xf numFmtId="0" fontId="20" fillId="0" borderId="0"/>
    <xf numFmtId="0" fontId="41" fillId="0" borderId="0"/>
    <xf numFmtId="0" fontId="51" fillId="0" borderId="0" applyNumberFormat="0" applyFill="0" applyBorder="0" applyAlignment="0" applyProtection="0"/>
    <xf numFmtId="43" fontId="41" fillId="0" borderId="0" applyFont="0" applyFill="0" applyBorder="0" applyAlignment="0" applyProtection="0"/>
    <xf numFmtId="0" fontId="12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0" borderId="0"/>
    <xf numFmtId="0" fontId="11" fillId="10" borderId="17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0" fillId="0" borderId="0"/>
    <xf numFmtId="9" fontId="53" fillId="0" borderId="0" applyFont="0" applyFill="0" applyBorder="0" applyAlignment="0" applyProtection="0"/>
    <xf numFmtId="0" fontId="10" fillId="0" borderId="0"/>
    <xf numFmtId="164" fontId="5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9" fillId="0" borderId="0"/>
    <xf numFmtId="0" fontId="41" fillId="0" borderId="0"/>
    <xf numFmtId="0" fontId="9" fillId="0" borderId="0"/>
    <xf numFmtId="0" fontId="20" fillId="0" borderId="0"/>
    <xf numFmtId="43" fontId="9" fillId="0" borderId="0" applyFont="0" applyFill="0" applyBorder="0" applyAlignment="0" applyProtection="0"/>
    <xf numFmtId="0" fontId="57" fillId="0" borderId="0"/>
    <xf numFmtId="0" fontId="9" fillId="0" borderId="0"/>
    <xf numFmtId="165" fontId="9" fillId="0" borderId="0" applyFont="0" applyFill="0" applyBorder="0" applyAlignment="0" applyProtection="0"/>
    <xf numFmtId="0" fontId="58" fillId="0" borderId="0"/>
    <xf numFmtId="0" fontId="9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5" fontId="73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24" fillId="0" borderId="0" applyNumberForma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0"/>
    <xf numFmtId="0" fontId="1" fillId="0" borderId="0"/>
    <xf numFmtId="0" fontId="111" fillId="0" borderId="0"/>
  </cellStyleXfs>
  <cellXfs count="319">
    <xf numFmtId="0" fontId="0" fillId="0" borderId="0" xfId="0"/>
    <xf numFmtId="0" fontId="43" fillId="2" borderId="0" xfId="0" applyFont="1" applyFill="1" applyAlignment="1">
      <alignment vertical="center" shrinkToFit="1"/>
    </xf>
    <xf numFmtId="0" fontId="43" fillId="2" borderId="0" xfId="0" applyFont="1" applyFill="1" applyAlignment="1">
      <alignment vertical="center"/>
    </xf>
    <xf numFmtId="0" fontId="45" fillId="2" borderId="0" xfId="0" applyFont="1" applyFill="1" applyAlignment="1">
      <alignment vertical="center" shrinkToFit="1" readingOrder="2"/>
    </xf>
    <xf numFmtId="0" fontId="44" fillId="2" borderId="0" xfId="0" applyFont="1" applyFill="1" applyAlignment="1">
      <alignment horizontal="center" vertical="center" shrinkToFit="1" readingOrder="2"/>
    </xf>
    <xf numFmtId="0" fontId="46" fillId="2" borderId="0" xfId="0" applyFont="1" applyFill="1" applyAlignment="1">
      <alignment vertical="center" shrinkToFit="1" readingOrder="2"/>
    </xf>
    <xf numFmtId="0" fontId="46" fillId="2" borderId="0" xfId="0" applyFont="1" applyFill="1" applyAlignment="1">
      <alignment vertical="center"/>
    </xf>
    <xf numFmtId="0" fontId="45" fillId="2" borderId="0" xfId="0" applyFont="1" applyFill="1" applyAlignment="1">
      <alignment vertical="top"/>
    </xf>
    <xf numFmtId="0" fontId="44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vertical="center"/>
    </xf>
    <xf numFmtId="0" fontId="48" fillId="2" borderId="0" xfId="0" applyFont="1" applyFill="1" applyAlignment="1">
      <alignment horizontal="right" vertical="center" readingOrder="2"/>
    </xf>
    <xf numFmtId="0" fontId="49" fillId="0" borderId="0" xfId="55" applyFont="1"/>
    <xf numFmtId="0" fontId="50" fillId="2" borderId="0" xfId="0" applyFont="1" applyFill="1" applyAlignment="1">
      <alignment vertical="center"/>
    </xf>
    <xf numFmtId="0" fontId="48" fillId="2" borderId="0" xfId="1" applyFont="1" applyFill="1" applyAlignment="1">
      <alignment horizontal="center" vertical="center" shrinkToFit="1" readingOrder="2"/>
    </xf>
    <xf numFmtId="0" fontId="50" fillId="2" borderId="0" xfId="0" applyFont="1" applyFill="1" applyAlignment="1">
      <alignment vertical="center" shrinkToFit="1"/>
    </xf>
    <xf numFmtId="0" fontId="52" fillId="3" borderId="0" xfId="128" applyFont="1" applyFill="1" applyAlignment="1">
      <alignment vertical="center" wrapText="1"/>
    </xf>
    <xf numFmtId="0" fontId="59" fillId="2" borderId="0" xfId="0" applyFont="1" applyFill="1" applyAlignment="1">
      <alignment vertical="center"/>
    </xf>
    <xf numFmtId="0" fontId="59" fillId="2" borderId="0" xfId="0" applyFont="1" applyFill="1" applyAlignment="1">
      <alignment horizontal="center" vertical="center"/>
    </xf>
    <xf numFmtId="0" fontId="60" fillId="2" borderId="0" xfId="0" applyFont="1" applyFill="1" applyAlignment="1">
      <alignment horizontal="center" vertical="center"/>
    </xf>
    <xf numFmtId="0" fontId="62" fillId="3" borderId="0" xfId="0" applyFont="1" applyFill="1" applyAlignment="1">
      <alignment vertical="center" shrinkToFit="1"/>
    </xf>
    <xf numFmtId="0" fontId="62" fillId="2" borderId="0" xfId="0" applyFont="1" applyFill="1" applyAlignment="1">
      <alignment vertical="center" shrinkToFit="1"/>
    </xf>
    <xf numFmtId="0" fontId="59" fillId="2" borderId="0" xfId="0" applyFont="1" applyFill="1" applyAlignment="1">
      <alignment horizontal="center" vertical="center" shrinkToFit="1" readingOrder="2"/>
    </xf>
    <xf numFmtId="0" fontId="63" fillId="2" borderId="0" xfId="0" applyFont="1" applyFill="1" applyAlignment="1">
      <alignment vertical="center" shrinkToFit="1"/>
    </xf>
    <xf numFmtId="0" fontId="64" fillId="2" borderId="0" xfId="1" applyFont="1" applyFill="1" applyAlignment="1">
      <alignment horizontal="center" vertical="center" shrinkToFit="1" readingOrder="2"/>
    </xf>
    <xf numFmtId="0" fontId="61" fillId="2" borderId="0" xfId="0" applyFont="1" applyFill="1" applyAlignment="1">
      <alignment vertical="center"/>
    </xf>
    <xf numFmtId="0" fontId="54" fillId="2" borderId="0" xfId="1" applyFont="1" applyFill="1" applyAlignment="1">
      <alignment horizontal="center" vertical="center" shrinkToFit="1" readingOrder="2"/>
    </xf>
    <xf numFmtId="0" fontId="65" fillId="3" borderId="0" xfId="128" applyFont="1" applyFill="1" applyAlignment="1">
      <alignment vertical="center" wrapText="1"/>
    </xf>
    <xf numFmtId="0" fontId="48" fillId="2" borderId="0" xfId="0" applyFont="1" applyFill="1" applyAlignment="1">
      <alignment horizontal="center" vertical="center" shrinkToFit="1" readingOrder="2"/>
    </xf>
    <xf numFmtId="0" fontId="65" fillId="0" borderId="1" xfId="83" applyFont="1" applyBorder="1" applyAlignment="1">
      <alignment vertical="center" wrapText="1"/>
    </xf>
    <xf numFmtId="10" fontId="48" fillId="2" borderId="0" xfId="115" applyNumberFormat="1" applyFont="1" applyFill="1" applyAlignment="1">
      <alignment horizontal="center" vertical="center" shrinkToFit="1" readingOrder="2"/>
    </xf>
    <xf numFmtId="0" fontId="69" fillId="2" borderId="0" xfId="0" applyFont="1" applyFill="1" applyAlignment="1">
      <alignment vertical="center" shrinkToFit="1"/>
    </xf>
    <xf numFmtId="0" fontId="69" fillId="2" borderId="0" xfId="0" applyFont="1" applyFill="1" applyAlignment="1">
      <alignment horizontal="right" vertical="center" readingOrder="2"/>
    </xf>
    <xf numFmtId="0" fontId="48" fillId="2" borderId="0" xfId="0" applyFont="1" applyFill="1" applyAlignment="1">
      <alignment horizontal="center" vertical="center"/>
    </xf>
    <xf numFmtId="0" fontId="50" fillId="2" borderId="0" xfId="0" applyFont="1" applyFill="1" applyAlignment="1">
      <alignment horizontal="center" vertical="center"/>
    </xf>
    <xf numFmtId="0" fontId="48" fillId="2" borderId="0" xfId="0" applyFont="1" applyFill="1" applyAlignment="1">
      <alignment vertical="center"/>
    </xf>
    <xf numFmtId="0" fontId="70" fillId="2" borderId="0" xfId="1" applyFont="1" applyFill="1" applyAlignment="1">
      <alignment horizontal="center" vertical="center" shrinkToFit="1" readingOrder="2"/>
    </xf>
    <xf numFmtId="0" fontId="68" fillId="2" borderId="0" xfId="1" applyFont="1" applyFill="1" applyAlignment="1">
      <alignment horizontal="center" vertical="center" shrinkToFit="1" readingOrder="2"/>
    </xf>
    <xf numFmtId="0" fontId="71" fillId="2" borderId="0" xfId="12" applyFont="1" applyFill="1" applyAlignment="1">
      <alignment vertical="center"/>
    </xf>
    <xf numFmtId="0" fontId="72" fillId="3" borderId="0" xfId="0" applyFont="1" applyFill="1" applyAlignment="1">
      <alignment horizontal="center" vertical="center" wrapText="1" readingOrder="1"/>
    </xf>
    <xf numFmtId="0" fontId="67" fillId="2" borderId="0" xfId="0" applyFont="1" applyFill="1" applyAlignment="1">
      <alignment horizontal="center" vertical="center" shrinkToFit="1" readingOrder="2"/>
    </xf>
    <xf numFmtId="0" fontId="50" fillId="2" borderId="0" xfId="55" applyFont="1" applyFill="1" applyAlignment="1">
      <alignment vertical="center"/>
    </xf>
    <xf numFmtId="0" fontId="66" fillId="3" borderId="9" xfId="124" applyFont="1" applyFill="1" applyBorder="1" applyAlignment="1">
      <alignment vertical="center"/>
    </xf>
    <xf numFmtId="0" fontId="52" fillId="3" borderId="0" xfId="116" applyFont="1" applyFill="1" applyAlignment="1">
      <alignment vertical="center" wrapText="1"/>
    </xf>
    <xf numFmtId="1" fontId="44" fillId="2" borderId="0" xfId="0" applyNumberFormat="1" applyFont="1" applyFill="1" applyAlignment="1">
      <alignment horizontal="center" vertical="center" shrinkToFit="1" readingOrder="2"/>
    </xf>
    <xf numFmtId="1" fontId="44" fillId="2" borderId="0" xfId="0" applyNumberFormat="1" applyFont="1" applyFill="1" applyAlignment="1">
      <alignment vertical="center"/>
    </xf>
    <xf numFmtId="1" fontId="43" fillId="2" borderId="0" xfId="0" applyNumberFormat="1" applyFont="1" applyFill="1" applyAlignment="1">
      <alignment vertical="center"/>
    </xf>
    <xf numFmtId="166" fontId="43" fillId="2" borderId="0" xfId="115" applyNumberFormat="1" applyFont="1" applyFill="1" applyAlignment="1">
      <alignment vertical="center" shrinkToFit="1"/>
    </xf>
    <xf numFmtId="166" fontId="48" fillId="2" borderId="0" xfId="115" applyNumberFormat="1" applyFont="1" applyFill="1" applyAlignment="1">
      <alignment vertical="center"/>
    </xf>
    <xf numFmtId="0" fontId="76" fillId="2" borderId="3" xfId="56" applyFont="1" applyFill="1" applyBorder="1" applyAlignment="1">
      <alignment vertical="top" shrinkToFit="1"/>
    </xf>
    <xf numFmtId="0" fontId="78" fillId="2" borderId="0" xfId="0" applyFont="1" applyFill="1" applyAlignment="1">
      <alignment vertical="center" shrinkToFit="1"/>
    </xf>
    <xf numFmtId="0" fontId="76" fillId="2" borderId="9" xfId="56" applyFont="1" applyFill="1" applyBorder="1" applyAlignment="1">
      <alignment vertical="top" shrinkToFit="1"/>
    </xf>
    <xf numFmtId="0" fontId="44" fillId="2" borderId="0" xfId="0" applyFont="1" applyFill="1" applyAlignment="1">
      <alignment horizontal="left" vertical="center" shrinkToFit="1" readingOrder="2"/>
    </xf>
    <xf numFmtId="0" fontId="44" fillId="2" borderId="0" xfId="0" applyFont="1" applyFill="1" applyAlignment="1">
      <alignment horizontal="center" vertical="center" shrinkToFit="1"/>
    </xf>
    <xf numFmtId="0" fontId="44" fillId="2" borderId="0" xfId="0" applyFont="1" applyFill="1" applyAlignment="1">
      <alignment horizontal="center" vertical="center" shrinkToFit="1" readingOrder="1"/>
    </xf>
    <xf numFmtId="0" fontId="47" fillId="2" borderId="0" xfId="0" applyFont="1" applyFill="1" applyAlignment="1">
      <alignment horizontal="center" vertical="center" readingOrder="1"/>
    </xf>
    <xf numFmtId="0" fontId="47" fillId="2" borderId="0" xfId="0" applyFont="1" applyFill="1" applyAlignment="1">
      <alignment horizontal="center" vertical="center" shrinkToFit="1" readingOrder="1"/>
    </xf>
    <xf numFmtId="49" fontId="44" fillId="2" borderId="0" xfId="0" applyNumberFormat="1" applyFont="1" applyFill="1" applyAlignment="1">
      <alignment horizontal="center" vertical="center" shrinkToFit="1" readingOrder="2"/>
    </xf>
    <xf numFmtId="168" fontId="44" fillId="2" borderId="0" xfId="0" applyNumberFormat="1" applyFont="1" applyFill="1" applyAlignment="1">
      <alignment horizontal="center" vertical="center" shrinkToFit="1" readingOrder="2"/>
    </xf>
    <xf numFmtId="2" fontId="44" fillId="2" borderId="0" xfId="0" applyNumberFormat="1" applyFont="1" applyFill="1" applyAlignment="1">
      <alignment horizontal="center" vertical="center" shrinkToFit="1" readingOrder="2"/>
    </xf>
    <xf numFmtId="0" fontId="44" fillId="2" borderId="0" xfId="122" applyFont="1" applyFill="1" applyAlignment="1">
      <alignment horizontal="center" vertical="center" shrinkToFit="1" readingOrder="2"/>
    </xf>
    <xf numFmtId="168" fontId="44" fillId="2" borderId="0" xfId="122" applyNumberFormat="1" applyFont="1" applyFill="1" applyAlignment="1">
      <alignment horizontal="center" vertical="center" shrinkToFit="1" readingOrder="2"/>
    </xf>
    <xf numFmtId="168" fontId="48" fillId="2" borderId="0" xfId="0" applyNumberFormat="1" applyFont="1" applyFill="1" applyAlignment="1">
      <alignment horizontal="center" vertical="center" shrinkToFit="1" readingOrder="2"/>
    </xf>
    <xf numFmtId="0" fontId="65" fillId="0" borderId="1" xfId="147" applyFont="1" applyBorder="1" applyAlignment="1">
      <alignment vertical="center" wrapText="1"/>
    </xf>
    <xf numFmtId="0" fontId="47" fillId="0" borderId="0" xfId="0" applyFont="1"/>
    <xf numFmtId="0" fontId="65" fillId="3" borderId="0" xfId="148" applyFont="1" applyFill="1" applyAlignment="1">
      <alignment vertical="center" wrapText="1"/>
    </xf>
    <xf numFmtId="0" fontId="47" fillId="0" borderId="2" xfId="0" applyFont="1" applyBorder="1"/>
    <xf numFmtId="167" fontId="48" fillId="2" borderId="0" xfId="0" applyNumberFormat="1" applyFont="1" applyFill="1" applyAlignment="1">
      <alignment vertical="center"/>
    </xf>
    <xf numFmtId="167" fontId="44" fillId="2" borderId="0" xfId="0" applyNumberFormat="1" applyFont="1" applyFill="1" applyAlignment="1">
      <alignment horizontal="center" vertical="center" shrinkToFit="1" readingOrder="2"/>
    </xf>
    <xf numFmtId="169" fontId="44" fillId="2" borderId="0" xfId="0" applyNumberFormat="1" applyFont="1" applyFill="1" applyAlignment="1">
      <alignment horizontal="center" vertical="center" shrinkToFit="1" readingOrder="2"/>
    </xf>
    <xf numFmtId="167" fontId="76" fillId="2" borderId="9" xfId="56" applyNumberFormat="1" applyFont="1" applyFill="1" applyBorder="1" applyAlignment="1">
      <alignment vertical="top" shrinkToFit="1"/>
    </xf>
    <xf numFmtId="9" fontId="44" fillId="2" borderId="0" xfId="115" applyFont="1" applyFill="1" applyAlignment="1">
      <alignment horizontal="center" vertical="center" shrinkToFit="1" readingOrder="2"/>
    </xf>
    <xf numFmtId="167" fontId="68" fillId="2" borderId="0" xfId="1" applyNumberFormat="1" applyFont="1" applyFill="1" applyAlignment="1">
      <alignment horizontal="center" vertical="center" shrinkToFit="1" readingOrder="2"/>
    </xf>
    <xf numFmtId="167" fontId="43" fillId="2" borderId="0" xfId="0" applyNumberFormat="1" applyFont="1" applyFill="1" applyAlignment="1">
      <alignment vertical="center" shrinkToFit="1"/>
    </xf>
    <xf numFmtId="167" fontId="44" fillId="2" borderId="0" xfId="0" applyNumberFormat="1" applyFont="1" applyFill="1" applyAlignment="1">
      <alignment horizontal="left" vertical="center" shrinkToFit="1" readingOrder="2"/>
    </xf>
    <xf numFmtId="167" fontId="44" fillId="2" borderId="0" xfId="0" applyNumberFormat="1" applyFont="1" applyFill="1" applyAlignment="1">
      <alignment vertical="center"/>
    </xf>
    <xf numFmtId="167" fontId="48" fillId="2" borderId="0" xfId="0" applyNumberFormat="1" applyFont="1" applyFill="1" applyAlignment="1">
      <alignment horizontal="center" vertical="center" shrinkToFit="1" readingOrder="2"/>
    </xf>
    <xf numFmtId="167" fontId="82" fillId="3" borderId="2" xfId="82" applyNumberFormat="1" applyFont="1" applyFill="1" applyBorder="1" applyAlignment="1">
      <alignment horizontal="center" vertical="center" wrapText="1" shrinkToFit="1"/>
    </xf>
    <xf numFmtId="167" fontId="82" fillId="36" borderId="2" xfId="82" applyNumberFormat="1" applyFont="1" applyFill="1" applyBorder="1" applyAlignment="1">
      <alignment horizontal="center" vertical="center" wrapText="1" shrinkToFit="1"/>
    </xf>
    <xf numFmtId="10" fontId="83" fillId="2" borderId="0" xfId="6" applyNumberFormat="1" applyFont="1" applyFill="1" applyAlignment="1">
      <alignment horizontal="center" vertical="center" shrinkToFit="1"/>
    </xf>
    <xf numFmtId="0" fontId="83" fillId="2" borderId="0" xfId="122" applyFont="1" applyFill="1" applyAlignment="1">
      <alignment horizontal="center" vertical="center" shrinkToFit="1"/>
    </xf>
    <xf numFmtId="0" fontId="83" fillId="2" borderId="0" xfId="122" applyFont="1" applyFill="1" applyAlignment="1">
      <alignment horizontal="center" vertical="center" shrinkToFit="1" readingOrder="2"/>
    </xf>
    <xf numFmtId="0" fontId="83" fillId="2" borderId="3" xfId="122" applyFont="1" applyFill="1" applyBorder="1" applyAlignment="1">
      <alignment vertical="top" shrinkToFit="1"/>
    </xf>
    <xf numFmtId="0" fontId="84" fillId="35" borderId="5" xfId="0" applyFont="1" applyFill="1" applyBorder="1" applyAlignment="1">
      <alignment horizontal="center" vertical="center" wrapText="1" shrinkToFit="1"/>
    </xf>
    <xf numFmtId="0" fontId="84" fillId="35" borderId="2" xfId="0" applyFont="1" applyFill="1" applyBorder="1" applyAlignment="1">
      <alignment horizontal="center" vertical="center" wrapText="1" shrinkToFit="1"/>
    </xf>
    <xf numFmtId="167" fontId="75" fillId="3" borderId="2" xfId="82" applyNumberFormat="1" applyFont="1" applyFill="1" applyBorder="1" applyAlignment="1">
      <alignment horizontal="center" vertical="center" wrapText="1" shrinkToFit="1"/>
    </xf>
    <xf numFmtId="167" fontId="75" fillId="36" borderId="2" xfId="82" applyNumberFormat="1" applyFont="1" applyFill="1" applyBorder="1" applyAlignment="1">
      <alignment horizontal="center" vertical="center" wrapText="1" shrinkToFit="1"/>
    </xf>
    <xf numFmtId="167" fontId="84" fillId="35" borderId="2" xfId="0" applyNumberFormat="1" applyFont="1" applyFill="1" applyBorder="1" applyAlignment="1">
      <alignment horizontal="center" vertical="center" wrapText="1" shrinkToFit="1"/>
    </xf>
    <xf numFmtId="3" fontId="84" fillId="35" borderId="2" xfId="0" applyNumberFormat="1" applyFont="1" applyFill="1" applyBorder="1" applyAlignment="1">
      <alignment horizontal="center" vertical="center" wrapText="1" shrinkToFit="1"/>
    </xf>
    <xf numFmtId="37" fontId="84" fillId="35" borderId="5" xfId="0" applyNumberFormat="1" applyFont="1" applyFill="1" applyBorder="1" applyAlignment="1">
      <alignment horizontal="center" vertical="center" wrapText="1" shrinkToFit="1"/>
    </xf>
    <xf numFmtId="167" fontId="62" fillId="3" borderId="0" xfId="0" applyNumberFormat="1" applyFont="1" applyFill="1" applyAlignment="1">
      <alignment vertical="center" shrinkToFit="1"/>
    </xf>
    <xf numFmtId="167" fontId="47" fillId="2" borderId="0" xfId="0" applyNumberFormat="1" applyFont="1" applyFill="1" applyAlignment="1">
      <alignment horizontal="center" vertical="center" shrinkToFit="1" readingOrder="1"/>
    </xf>
    <xf numFmtId="164" fontId="44" fillId="2" borderId="0" xfId="117" applyFont="1" applyFill="1" applyAlignment="1">
      <alignment horizontal="center" vertical="center" shrinkToFit="1" readingOrder="2"/>
    </xf>
    <xf numFmtId="0" fontId="85" fillId="35" borderId="2" xfId="0" applyFont="1" applyFill="1" applyBorder="1" applyAlignment="1">
      <alignment horizontal="center" vertical="center" wrapText="1" shrinkToFit="1"/>
    </xf>
    <xf numFmtId="0" fontId="52" fillId="3" borderId="0" xfId="149" applyFont="1" applyFill="1" applyAlignment="1">
      <alignment vertical="center" wrapText="1"/>
    </xf>
    <xf numFmtId="0" fontId="86" fillId="2" borderId="0" xfId="0" applyFont="1" applyFill="1" applyAlignment="1">
      <alignment horizontal="center" vertical="center" shrinkToFit="1" readingOrder="2"/>
    </xf>
    <xf numFmtId="0" fontId="87" fillId="2" borderId="0" xfId="0" applyFont="1" applyFill="1" applyAlignment="1">
      <alignment vertical="center"/>
    </xf>
    <xf numFmtId="0" fontId="88" fillId="0" borderId="0" xfId="150" applyFont="1" applyAlignment="1">
      <alignment vertical="center" wrapText="1"/>
    </xf>
    <xf numFmtId="0" fontId="84" fillId="35" borderId="2" xfId="150" applyFont="1" applyFill="1" applyBorder="1" applyAlignment="1">
      <alignment horizontal="center" vertical="center" shrinkToFit="1" readingOrder="1"/>
    </xf>
    <xf numFmtId="3" fontId="75" fillId="3" borderId="2" xfId="151" applyNumberFormat="1" applyFont="1" applyFill="1" applyBorder="1" applyAlignment="1">
      <alignment horizontal="center" vertical="center" wrapText="1" shrinkToFit="1"/>
    </xf>
    <xf numFmtId="166" fontId="86" fillId="2" borderId="0" xfId="6" applyNumberFormat="1" applyFont="1" applyFill="1" applyAlignment="1">
      <alignment horizontal="center" vertical="center" shrinkToFit="1" readingOrder="2"/>
    </xf>
    <xf numFmtId="0" fontId="86" fillId="2" borderId="0" xfId="0" applyFont="1" applyFill="1" applyAlignment="1">
      <alignment horizontal="center" vertical="center" shrinkToFit="1" readingOrder="1"/>
    </xf>
    <xf numFmtId="10" fontId="86" fillId="2" borderId="0" xfId="6" applyNumberFormat="1" applyFont="1" applyFill="1" applyAlignment="1">
      <alignment horizontal="center" vertical="center" shrinkToFit="1" readingOrder="2"/>
    </xf>
    <xf numFmtId="3" fontId="75" fillId="37" borderId="2" xfId="151" applyNumberFormat="1" applyFont="1" applyFill="1" applyBorder="1" applyAlignment="1">
      <alignment horizontal="center" vertical="center" wrapText="1" shrinkToFit="1"/>
    </xf>
    <xf numFmtId="3" fontId="86" fillId="2" borderId="0" xfId="0" applyNumberFormat="1" applyFont="1" applyFill="1" applyAlignment="1">
      <alignment horizontal="center" vertical="center" shrinkToFit="1" readingOrder="2"/>
    </xf>
    <xf numFmtId="0" fontId="84" fillId="35" borderId="2" xfId="152" applyFont="1" applyFill="1" applyBorder="1" applyAlignment="1">
      <alignment horizontal="center" vertical="center" shrinkToFit="1" readingOrder="1"/>
    </xf>
    <xf numFmtId="0" fontId="90" fillId="2" borderId="0" xfId="0" applyFont="1" applyFill="1" applyAlignment="1">
      <alignment horizontal="center" vertical="center" shrinkToFit="1" readingOrder="2"/>
    </xf>
    <xf numFmtId="0" fontId="92" fillId="2" borderId="0" xfId="122" applyFont="1" applyFill="1" applyAlignment="1">
      <alignment horizontal="center" vertical="center" shrinkToFit="1" readingOrder="2"/>
    </xf>
    <xf numFmtId="0" fontId="86" fillId="3" borderId="0" xfId="0" applyFont="1" applyFill="1" applyAlignment="1">
      <alignment horizontal="left" vertical="center" shrinkToFit="1" readingOrder="2"/>
    </xf>
    <xf numFmtId="166" fontId="86" fillId="3" borderId="0" xfId="6" applyNumberFormat="1" applyFont="1" applyFill="1" applyAlignment="1">
      <alignment horizontal="center" vertical="center" shrinkToFit="1" readingOrder="2"/>
    </xf>
    <xf numFmtId="0" fontId="86" fillId="3" borderId="0" xfId="0" applyFont="1" applyFill="1" applyAlignment="1">
      <alignment horizontal="center" vertical="center" shrinkToFit="1" readingOrder="2"/>
    </xf>
    <xf numFmtId="9" fontId="86" fillId="3" borderId="0" xfId="6" applyFont="1" applyFill="1" applyAlignment="1">
      <alignment horizontal="center" vertical="center" shrinkToFit="1" readingOrder="2"/>
    </xf>
    <xf numFmtId="0" fontId="90" fillId="3" borderId="0" xfId="0" applyFont="1" applyFill="1" applyAlignment="1">
      <alignment horizontal="center" vertical="center" shrinkToFit="1" readingOrder="2"/>
    </xf>
    <xf numFmtId="10" fontId="86" fillId="3" borderId="0" xfId="0" applyNumberFormat="1" applyFont="1" applyFill="1" applyAlignment="1">
      <alignment horizontal="center" vertical="center" shrinkToFit="1" readingOrder="2"/>
    </xf>
    <xf numFmtId="166" fontId="90" fillId="3" borderId="0" xfId="6" applyNumberFormat="1" applyFont="1" applyFill="1" applyAlignment="1">
      <alignment horizontal="center" vertical="center" shrinkToFit="1"/>
    </xf>
    <xf numFmtId="0" fontId="93" fillId="3" borderId="0" xfId="0" applyFont="1" applyFill="1" applyAlignment="1">
      <alignment horizontal="center" vertical="center" shrinkToFit="1" readingOrder="2"/>
    </xf>
    <xf numFmtId="0" fontId="94" fillId="3" borderId="0" xfId="0" applyFont="1" applyFill="1" applyAlignment="1">
      <alignment horizontal="center" vertical="center" shrinkToFit="1" readingOrder="1"/>
    </xf>
    <xf numFmtId="168" fontId="93" fillId="3" borderId="0" xfId="2" applyNumberFormat="1" applyFont="1" applyFill="1" applyAlignment="1">
      <alignment horizontal="center" vertical="center" shrinkToFit="1" readingOrder="2"/>
    </xf>
    <xf numFmtId="164" fontId="93" fillId="3" borderId="0" xfId="2" applyFont="1" applyFill="1" applyAlignment="1">
      <alignment horizontal="center" vertical="center" shrinkToFit="1" readingOrder="2"/>
    </xf>
    <xf numFmtId="166" fontId="93" fillId="3" borderId="0" xfId="6" applyNumberFormat="1" applyFont="1" applyFill="1" applyAlignment="1">
      <alignment horizontal="center" vertical="center" shrinkToFit="1" readingOrder="2"/>
    </xf>
    <xf numFmtId="164" fontId="94" fillId="3" borderId="0" xfId="0" applyNumberFormat="1" applyFont="1" applyFill="1" applyAlignment="1">
      <alignment horizontal="center" vertical="center" readingOrder="1"/>
    </xf>
    <xf numFmtId="164" fontId="93" fillId="3" borderId="0" xfId="0" applyNumberFormat="1" applyFont="1" applyFill="1" applyAlignment="1">
      <alignment horizontal="center" vertical="center" shrinkToFit="1" readingOrder="2"/>
    </xf>
    <xf numFmtId="0" fontId="94" fillId="3" borderId="0" xfId="0" applyFont="1" applyFill="1" applyAlignment="1">
      <alignment horizontal="center" vertical="center" readingOrder="1"/>
    </xf>
    <xf numFmtId="0" fontId="94" fillId="2" borderId="0" xfId="0" applyFont="1" applyFill="1" applyAlignment="1">
      <alignment horizontal="center" vertical="center" shrinkToFit="1" readingOrder="1"/>
    </xf>
    <xf numFmtId="0" fontId="94" fillId="2" borderId="0" xfId="0" applyFont="1" applyFill="1" applyAlignment="1">
      <alignment horizontal="center" vertical="center" readingOrder="1"/>
    </xf>
    <xf numFmtId="0" fontId="90" fillId="2" borderId="0" xfId="0" applyFont="1" applyFill="1" applyAlignment="1">
      <alignment horizontal="center" vertical="center" shrinkToFit="1" readingOrder="1"/>
    </xf>
    <xf numFmtId="0" fontId="86" fillId="2" borderId="0" xfId="0" applyFont="1" applyFill="1" applyAlignment="1">
      <alignment horizontal="left" vertical="center" shrinkToFit="1" readingOrder="2"/>
    </xf>
    <xf numFmtId="0" fontId="52" fillId="3" borderId="0" xfId="153" applyFont="1" applyFill="1" applyAlignment="1">
      <alignment vertical="center" wrapText="1"/>
    </xf>
    <xf numFmtId="0" fontId="95" fillId="0" borderId="0" xfId="55" applyFont="1"/>
    <xf numFmtId="0" fontId="96" fillId="0" borderId="0" xfId="55" applyFont="1"/>
    <xf numFmtId="0" fontId="97" fillId="0" borderId="0" xfId="55" applyFont="1"/>
    <xf numFmtId="0" fontId="86" fillId="2" borderId="0" xfId="55" applyFont="1" applyFill="1" applyAlignment="1">
      <alignment vertical="center" shrinkToFit="1" readingOrder="2"/>
    </xf>
    <xf numFmtId="0" fontId="84" fillId="35" borderId="2" xfId="155" applyFont="1" applyFill="1" applyBorder="1" applyAlignment="1">
      <alignment horizontal="center" vertical="center" shrinkToFit="1" readingOrder="1"/>
    </xf>
    <xf numFmtId="3" fontId="95" fillId="0" borderId="0" xfId="55" applyNumberFormat="1" applyFont="1"/>
    <xf numFmtId="0" fontId="84" fillId="35" borderId="7" xfId="155" applyFont="1" applyFill="1" applyBorder="1" applyAlignment="1">
      <alignment horizontal="center" vertical="center" shrinkToFit="1" readingOrder="1"/>
    </xf>
    <xf numFmtId="166" fontId="95" fillId="0" borderId="0" xfId="6" applyNumberFormat="1" applyFont="1"/>
    <xf numFmtId="10" fontId="95" fillId="0" borderId="0" xfId="6" applyNumberFormat="1" applyFont="1"/>
    <xf numFmtId="0" fontId="84" fillId="35" borderId="2" xfId="154" applyFont="1" applyFill="1" applyBorder="1" applyAlignment="1">
      <alignment horizontal="center" vertical="center" shrinkToFit="1" readingOrder="1"/>
    </xf>
    <xf numFmtId="166" fontId="95" fillId="0" borderId="0" xfId="55" applyNumberFormat="1" applyFont="1"/>
    <xf numFmtId="166" fontId="97" fillId="0" borderId="0" xfId="6" applyNumberFormat="1" applyFont="1"/>
    <xf numFmtId="168" fontId="95" fillId="0" borderId="0" xfId="2" applyNumberFormat="1" applyFont="1"/>
    <xf numFmtId="9" fontId="95" fillId="0" borderId="0" xfId="6" applyFont="1"/>
    <xf numFmtId="0" fontId="98" fillId="3" borderId="0" xfId="153" applyFont="1" applyFill="1" applyAlignment="1">
      <alignment vertical="center" wrapText="1"/>
    </xf>
    <xf numFmtId="0" fontId="100" fillId="2" borderId="0" xfId="0" applyFont="1" applyFill="1" applyAlignment="1">
      <alignment vertical="center" shrinkToFit="1"/>
    </xf>
    <xf numFmtId="0" fontId="100" fillId="2" borderId="0" xfId="0" applyFont="1" applyFill="1" applyAlignment="1">
      <alignment horizontal="right" vertical="center" readingOrder="2"/>
    </xf>
    <xf numFmtId="0" fontId="101" fillId="2" borderId="0" xfId="0" applyFont="1" applyFill="1" applyAlignment="1">
      <alignment vertical="center"/>
    </xf>
    <xf numFmtId="0" fontId="102" fillId="2" borderId="0" xfId="0" applyFont="1" applyFill="1" applyAlignment="1">
      <alignment vertical="center"/>
    </xf>
    <xf numFmtId="0" fontId="103" fillId="2" borderId="0" xfId="0" applyFont="1" applyFill="1" applyAlignment="1">
      <alignment horizontal="center" vertical="center"/>
    </xf>
    <xf numFmtId="166" fontId="75" fillId="3" borderId="2" xfId="6" applyNumberFormat="1" applyFont="1" applyFill="1" applyBorder="1" applyAlignment="1">
      <alignment horizontal="center" vertical="center" wrapText="1" shrinkToFit="1"/>
    </xf>
    <xf numFmtId="0" fontId="86" fillId="2" borderId="0" xfId="0" applyFont="1" applyFill="1" applyAlignment="1">
      <alignment vertical="center"/>
    </xf>
    <xf numFmtId="166" fontId="75" fillId="37" borderId="2" xfId="6" applyNumberFormat="1" applyFont="1" applyFill="1" applyBorder="1" applyAlignment="1">
      <alignment horizontal="center" vertical="center" wrapText="1" shrinkToFit="1"/>
    </xf>
    <xf numFmtId="166" fontId="86" fillId="2" borderId="0" xfId="6" applyNumberFormat="1" applyFont="1" applyFill="1" applyAlignment="1">
      <alignment vertical="center"/>
    </xf>
    <xf numFmtId="166" fontId="86" fillId="2" borderId="0" xfId="0" applyNumberFormat="1" applyFont="1" applyFill="1" applyAlignment="1">
      <alignment vertical="center"/>
    </xf>
    <xf numFmtId="9" fontId="84" fillId="35" borderId="2" xfId="6" applyFont="1" applyFill="1" applyBorder="1" applyAlignment="1">
      <alignment horizontal="center" vertical="center" shrinkToFit="1"/>
    </xf>
    <xf numFmtId="0" fontId="90" fillId="2" borderId="0" xfId="122" applyFont="1" applyFill="1" applyAlignment="1">
      <alignment horizontal="center" vertical="center" shrinkToFit="1" readingOrder="2"/>
    </xf>
    <xf numFmtId="0" fontId="87" fillId="2" borderId="0" xfId="0" applyFont="1" applyFill="1" applyAlignment="1">
      <alignment vertical="center" shrinkToFit="1"/>
    </xf>
    <xf numFmtId="166" fontId="87" fillId="2" borderId="0" xfId="0" applyNumberFormat="1" applyFont="1" applyFill="1" applyAlignment="1">
      <alignment vertical="center" shrinkToFit="1"/>
    </xf>
    <xf numFmtId="9" fontId="87" fillId="2" borderId="0" xfId="0" applyNumberFormat="1" applyFont="1" applyFill="1" applyAlignment="1">
      <alignment vertical="center" shrinkToFit="1"/>
    </xf>
    <xf numFmtId="49" fontId="104" fillId="3" borderId="0" xfId="154" applyNumberFormat="1" applyFont="1" applyFill="1" applyAlignment="1">
      <alignment vertical="center" wrapText="1"/>
    </xf>
    <xf numFmtId="49" fontId="104" fillId="3" borderId="1" xfId="154" applyNumberFormat="1" applyFont="1" applyFill="1" applyBorder="1" applyAlignment="1">
      <alignment vertical="center" wrapText="1"/>
    </xf>
    <xf numFmtId="166" fontId="75" fillId="37" borderId="2" xfId="157" applyNumberFormat="1" applyFont="1" applyFill="1" applyBorder="1" applyAlignment="1">
      <alignment horizontal="center" vertical="center" wrapText="1" shrinkToFit="1"/>
    </xf>
    <xf numFmtId="166" fontId="101" fillId="2" borderId="0" xfId="55" applyNumberFormat="1" applyFont="1" applyFill="1" applyAlignment="1">
      <alignment horizontal="left" vertical="center" indent="32" shrinkToFit="1" readingOrder="2"/>
    </xf>
    <xf numFmtId="0" fontId="105" fillId="0" borderId="0" xfId="55" applyFont="1"/>
    <xf numFmtId="3" fontId="75" fillId="3" borderId="7" xfId="131" applyNumberFormat="1" applyFont="1" applyFill="1" applyBorder="1" applyAlignment="1">
      <alignment horizontal="center" vertical="center" wrapText="1" shrinkToFit="1"/>
    </xf>
    <xf numFmtId="3" fontId="75" fillId="37" borderId="2" xfId="131" applyNumberFormat="1" applyFont="1" applyFill="1" applyBorder="1" applyAlignment="1">
      <alignment horizontal="center" vertical="center" wrapText="1" shrinkToFit="1"/>
    </xf>
    <xf numFmtId="3" fontId="75" fillId="3" borderId="2" xfId="131" applyNumberFormat="1" applyFont="1" applyFill="1" applyBorder="1" applyAlignment="1">
      <alignment horizontal="center" vertical="center" wrapText="1" shrinkToFit="1"/>
    </xf>
    <xf numFmtId="3" fontId="84" fillId="35" borderId="2" xfId="129" applyNumberFormat="1" applyFont="1" applyFill="1" applyBorder="1" applyAlignment="1">
      <alignment horizontal="center" vertical="center" shrinkToFit="1" readingOrder="1"/>
    </xf>
    <xf numFmtId="168" fontId="95" fillId="0" borderId="0" xfId="117" applyNumberFormat="1" applyFont="1"/>
    <xf numFmtId="0" fontId="84" fillId="35" borderId="20" xfId="0" applyFont="1" applyFill="1" applyBorder="1" applyAlignment="1">
      <alignment horizontal="center" vertical="center" wrapText="1" shrinkToFit="1"/>
    </xf>
    <xf numFmtId="0" fontId="84" fillId="35" borderId="2" xfId="0" applyFont="1" applyFill="1" applyBorder="1" applyAlignment="1">
      <alignment horizontal="center" vertical="center" wrapText="1"/>
    </xf>
    <xf numFmtId="0" fontId="52" fillId="3" borderId="0" xfId="159" applyFont="1" applyFill="1" applyAlignment="1">
      <alignment vertical="center" wrapText="1"/>
    </xf>
    <xf numFmtId="0" fontId="87" fillId="3" borderId="0" xfId="135" applyFont="1" applyFill="1"/>
    <xf numFmtId="0" fontId="87" fillId="0" borderId="0" xfId="135" applyFont="1"/>
    <xf numFmtId="0" fontId="106" fillId="35" borderId="2" xfId="0" applyFont="1" applyFill="1" applyBorder="1" applyAlignment="1">
      <alignment horizontal="center" vertical="center" wrapText="1"/>
    </xf>
    <xf numFmtId="0" fontId="107" fillId="3" borderId="0" xfId="135" applyFont="1" applyFill="1" applyAlignment="1">
      <alignment horizontal="center" vertical="center"/>
    </xf>
    <xf numFmtId="0" fontId="107" fillId="3" borderId="0" xfId="135" applyFont="1" applyFill="1"/>
    <xf numFmtId="0" fontId="107" fillId="0" borderId="0" xfId="135" applyFont="1"/>
    <xf numFmtId="0" fontId="86" fillId="3" borderId="0" xfId="135" applyFont="1" applyFill="1" applyAlignment="1">
      <alignment horizontal="center" vertical="center" wrapText="1"/>
    </xf>
    <xf numFmtId="0" fontId="94" fillId="3" borderId="0" xfId="135" applyFont="1" applyFill="1" applyAlignment="1">
      <alignment horizontal="center" vertical="center"/>
    </xf>
    <xf numFmtId="0" fontId="108" fillId="3" borderId="0" xfId="12" applyFont="1" applyFill="1"/>
    <xf numFmtId="0" fontId="108" fillId="0" borderId="0" xfId="12" applyFont="1"/>
    <xf numFmtId="166" fontId="48" fillId="2" borderId="0" xfId="115" applyNumberFormat="1" applyFont="1" applyFill="1" applyAlignment="1">
      <alignment horizontal="center" vertical="center" shrinkToFit="1" readingOrder="2"/>
    </xf>
    <xf numFmtId="3" fontId="84" fillId="35" borderId="2" xfId="150" applyNumberFormat="1" applyFont="1" applyFill="1" applyBorder="1" applyAlignment="1">
      <alignment horizontal="center" vertical="center" shrinkToFit="1" readingOrder="1"/>
    </xf>
    <xf numFmtId="0" fontId="77" fillId="2" borderId="0" xfId="12" applyFont="1" applyFill="1" applyAlignment="1">
      <alignment horizontal="left" vertical="center" shrinkToFit="1" readingOrder="2"/>
    </xf>
    <xf numFmtId="0" fontId="109" fillId="35" borderId="5" xfId="0" applyFont="1" applyFill="1" applyBorder="1" applyAlignment="1">
      <alignment horizontal="center" vertical="center" wrapText="1" shrinkToFit="1"/>
    </xf>
    <xf numFmtId="0" fontId="65" fillId="0" borderId="0" xfId="83" applyFont="1" applyAlignment="1">
      <alignment vertical="center" wrapText="1"/>
    </xf>
    <xf numFmtId="166" fontId="44" fillId="2" borderId="0" xfId="115" applyNumberFormat="1" applyFont="1" applyFill="1" applyAlignment="1">
      <alignment horizontal="left" vertical="center" shrinkToFit="1" readingOrder="2"/>
    </xf>
    <xf numFmtId="168" fontId="90" fillId="3" borderId="0" xfId="117" applyNumberFormat="1" applyFont="1" applyFill="1" applyAlignment="1">
      <alignment horizontal="center" vertical="center" shrinkToFit="1"/>
    </xf>
    <xf numFmtId="167" fontId="48" fillId="2" borderId="0" xfId="115" applyNumberFormat="1" applyFont="1" applyFill="1" applyAlignment="1">
      <alignment vertical="center"/>
    </xf>
    <xf numFmtId="168" fontId="48" fillId="2" borderId="0" xfId="117" applyNumberFormat="1" applyFont="1" applyFill="1" applyAlignment="1">
      <alignment vertical="center"/>
    </xf>
    <xf numFmtId="0" fontId="52" fillId="3" borderId="0" xfId="161" applyFont="1" applyFill="1" applyAlignment="1">
      <alignment vertical="center" wrapText="1"/>
    </xf>
    <xf numFmtId="0" fontId="84" fillId="35" borderId="2" xfId="163" applyFont="1" applyFill="1" applyBorder="1" applyAlignment="1">
      <alignment horizontal="center" vertical="center" shrinkToFit="1" readingOrder="1"/>
    </xf>
    <xf numFmtId="0" fontId="84" fillId="35" borderId="7" xfId="163" applyFont="1" applyFill="1" applyBorder="1" applyAlignment="1">
      <alignment horizontal="center" vertical="center" shrinkToFit="1" readingOrder="1"/>
    </xf>
    <xf numFmtId="0" fontId="84" fillId="35" borderId="2" xfId="166" applyFont="1" applyFill="1" applyBorder="1" applyAlignment="1">
      <alignment horizontal="center" vertical="center" shrinkToFit="1" readingOrder="1"/>
    </xf>
    <xf numFmtId="3" fontId="84" fillId="35" borderId="2" xfId="163" applyNumberFormat="1" applyFont="1" applyFill="1" applyBorder="1" applyAlignment="1">
      <alignment horizontal="center" vertical="center" shrinkToFit="1" readingOrder="1"/>
    </xf>
    <xf numFmtId="0" fontId="98" fillId="3" borderId="0" xfId="161" applyFont="1" applyFill="1" applyAlignment="1">
      <alignment vertical="center" wrapText="1"/>
    </xf>
    <xf numFmtId="0" fontId="100" fillId="2" borderId="0" xfId="135" applyFont="1" applyFill="1" applyAlignment="1">
      <alignment vertical="center" shrinkToFit="1"/>
    </xf>
    <xf numFmtId="0" fontId="87" fillId="2" borderId="0" xfId="135" applyFont="1" applyFill="1" applyAlignment="1">
      <alignment vertical="center"/>
    </xf>
    <xf numFmtId="0" fontId="100" fillId="2" borderId="0" xfId="135" applyFont="1" applyFill="1" applyAlignment="1">
      <alignment horizontal="right" vertical="center" readingOrder="2"/>
    </xf>
    <xf numFmtId="0" fontId="101" fillId="2" borderId="0" xfId="135" applyFont="1" applyFill="1" applyAlignment="1">
      <alignment vertical="center"/>
    </xf>
    <xf numFmtId="0" fontId="102" fillId="2" borderId="0" xfId="135" applyFont="1" applyFill="1" applyAlignment="1">
      <alignment vertical="center"/>
    </xf>
    <xf numFmtId="0" fontId="84" fillId="35" borderId="2" xfId="135" applyFont="1" applyFill="1" applyBorder="1" applyAlignment="1">
      <alignment horizontal="center" vertical="center" wrapText="1"/>
    </xf>
    <xf numFmtId="0" fontId="103" fillId="2" borderId="0" xfId="135" applyFont="1" applyFill="1" applyAlignment="1">
      <alignment horizontal="center" vertical="center"/>
    </xf>
    <xf numFmtId="0" fontId="86" fillId="2" borderId="0" xfId="135" applyFont="1" applyFill="1" applyAlignment="1">
      <alignment vertical="center"/>
    </xf>
    <xf numFmtId="166" fontId="86" fillId="2" borderId="0" xfId="135" applyNumberFormat="1" applyFont="1" applyFill="1" applyAlignment="1">
      <alignment vertical="center"/>
    </xf>
    <xf numFmtId="0" fontId="87" fillId="2" borderId="0" xfId="135" applyFont="1" applyFill="1" applyAlignment="1">
      <alignment vertical="center" shrinkToFit="1"/>
    </xf>
    <xf numFmtId="166" fontId="87" fillId="2" borderId="0" xfId="135" applyNumberFormat="1" applyFont="1" applyFill="1" applyAlignment="1">
      <alignment vertical="center" shrinkToFit="1"/>
    </xf>
    <xf numFmtId="9" fontId="87" fillId="2" borderId="0" xfId="135" applyNumberFormat="1" applyFont="1" applyFill="1" applyAlignment="1">
      <alignment vertical="center" shrinkToFit="1"/>
    </xf>
    <xf numFmtId="49" fontId="104" fillId="3" borderId="0" xfId="166" applyNumberFormat="1" applyFont="1" applyFill="1" applyAlignment="1">
      <alignment vertical="center" wrapText="1"/>
    </xf>
    <xf numFmtId="49" fontId="104" fillId="3" borderId="1" xfId="166" applyNumberFormat="1" applyFont="1" applyFill="1" applyBorder="1" applyAlignment="1">
      <alignment vertical="center" wrapText="1"/>
    </xf>
    <xf numFmtId="0" fontId="74" fillId="3" borderId="3" xfId="124" applyFont="1" applyFill="1" applyBorder="1" applyAlignment="1">
      <alignment horizontal="right" vertical="center" readingOrder="2"/>
    </xf>
    <xf numFmtId="0" fontId="43" fillId="2" borderId="0" xfId="0" applyFont="1" applyFill="1" applyAlignment="1">
      <alignment horizontal="right" vertical="center" shrinkToFit="1"/>
    </xf>
    <xf numFmtId="0" fontId="89" fillId="3" borderId="0" xfId="149" applyFont="1" applyFill="1" applyAlignment="1">
      <alignment wrapText="1"/>
    </xf>
    <xf numFmtId="0" fontId="91" fillId="0" borderId="2" xfId="118" applyFont="1" applyBorder="1" applyAlignment="1">
      <alignment horizontal="left" vertical="top"/>
    </xf>
    <xf numFmtId="0" fontId="81" fillId="3" borderId="8" xfId="124" applyFont="1" applyFill="1" applyBorder="1"/>
    <xf numFmtId="0" fontId="77" fillId="2" borderId="0" xfId="12" applyFont="1" applyFill="1" applyAlignment="1">
      <alignment horizontal="left" vertical="top" shrinkToFit="1" readingOrder="2"/>
    </xf>
    <xf numFmtId="0" fontId="99" fillId="0" borderId="2" xfId="118" applyFont="1" applyBorder="1" applyAlignment="1">
      <alignment horizontal="left" vertical="top"/>
    </xf>
    <xf numFmtId="0" fontId="74" fillId="3" borderId="8" xfId="124" applyFont="1" applyFill="1" applyBorder="1" applyAlignment="1">
      <alignment vertical="top"/>
    </xf>
    <xf numFmtId="0" fontId="74" fillId="3" borderId="8" xfId="124" applyFont="1" applyFill="1" applyBorder="1" applyAlignment="1">
      <alignment vertical="top" wrapText="1"/>
    </xf>
    <xf numFmtId="0" fontId="113" fillId="2" borderId="0" xfId="12" applyFont="1" applyFill="1" applyAlignment="1">
      <alignment horizontal="left" vertical="top" shrinkToFit="1" readingOrder="2"/>
    </xf>
    <xf numFmtId="0" fontId="91" fillId="0" borderId="7" xfId="118" applyFont="1" applyBorder="1" applyAlignment="1">
      <alignment horizontal="left" vertical="top"/>
    </xf>
    <xf numFmtId="10" fontId="83" fillId="2" borderId="0" xfId="6" applyNumberFormat="1" applyFont="1" applyFill="1" applyAlignment="1">
      <alignment horizontal="center" vertical="top" shrinkToFit="1"/>
    </xf>
    <xf numFmtId="0" fontId="43" fillId="2" borderId="0" xfId="0" applyFont="1" applyFill="1" applyAlignment="1">
      <alignment vertical="top" shrinkToFit="1"/>
    </xf>
    <xf numFmtId="0" fontId="62" fillId="3" borderId="0" xfId="0" applyFont="1" applyFill="1" applyAlignment="1">
      <alignment vertical="top" shrinkToFit="1"/>
    </xf>
    <xf numFmtId="0" fontId="62" fillId="2" borderId="0" xfId="0" applyFont="1" applyFill="1" applyAlignment="1">
      <alignment vertical="top" shrinkToFit="1"/>
    </xf>
    <xf numFmtId="0" fontId="63" fillId="2" borderId="0" xfId="0" applyFont="1" applyFill="1" applyAlignment="1">
      <alignment vertical="top" shrinkToFit="1"/>
    </xf>
    <xf numFmtId="0" fontId="67" fillId="2" borderId="0" xfId="0" applyFont="1" applyFill="1" applyAlignment="1">
      <alignment horizontal="center" vertical="top" shrinkToFit="1" readingOrder="2"/>
    </xf>
    <xf numFmtId="0" fontId="74" fillId="3" borderId="20" xfId="124" applyFont="1" applyFill="1" applyBorder="1" applyAlignment="1">
      <alignment horizontal="right" vertical="top" readingOrder="2"/>
    </xf>
    <xf numFmtId="167" fontId="86" fillId="2" borderId="0" xfId="135" applyNumberFormat="1" applyFont="1" applyFill="1" applyAlignment="1">
      <alignment vertical="center"/>
    </xf>
    <xf numFmtId="167" fontId="84" fillId="35" borderId="2" xfId="6" applyNumberFormat="1" applyFont="1" applyFill="1" applyBorder="1" applyAlignment="1">
      <alignment horizontal="right" vertical="center" indent="2" shrinkToFit="1"/>
    </xf>
    <xf numFmtId="3" fontId="114" fillId="38" borderId="2" xfId="165" applyNumberFormat="1" applyFont="1" applyFill="1" applyBorder="1" applyAlignment="1">
      <alignment horizontal="center" vertical="center" wrapText="1"/>
    </xf>
    <xf numFmtId="3" fontId="84" fillId="35" borderId="2" xfId="155" applyNumberFormat="1" applyFont="1" applyFill="1" applyBorder="1" applyAlignment="1">
      <alignment horizontal="center" vertical="center" shrinkToFit="1" readingOrder="1"/>
    </xf>
    <xf numFmtId="168" fontId="94" fillId="3" borderId="0" xfId="0" applyNumberFormat="1" applyFont="1" applyFill="1" applyAlignment="1">
      <alignment horizontal="center" vertical="center" shrinkToFit="1" readingOrder="1"/>
    </xf>
    <xf numFmtId="166" fontId="95" fillId="0" borderId="0" xfId="115" applyNumberFormat="1" applyFont="1"/>
    <xf numFmtId="10" fontId="95" fillId="0" borderId="0" xfId="115" applyNumberFormat="1" applyFont="1"/>
    <xf numFmtId="0" fontId="52" fillId="0" borderId="1" xfId="83" applyFont="1" applyBorder="1" applyAlignment="1">
      <alignment vertical="center" wrapText="1"/>
    </xf>
    <xf numFmtId="0" fontId="24" fillId="3" borderId="0" xfId="12" applyFill="1"/>
    <xf numFmtId="0" fontId="24" fillId="0" borderId="0" xfId="12"/>
    <xf numFmtId="0" fontId="74" fillId="3" borderId="8" xfId="124" applyFont="1" applyFill="1" applyBorder="1" applyAlignment="1">
      <alignment horizontal="right" vertical="center"/>
    </xf>
    <xf numFmtId="0" fontId="74" fillId="3" borderId="9" xfId="124" applyFont="1" applyFill="1" applyBorder="1" applyAlignment="1">
      <alignment horizontal="right" vertical="center"/>
    </xf>
    <xf numFmtId="166" fontId="90" fillId="3" borderId="0" xfId="115" applyNumberFormat="1" applyFont="1" applyFill="1" applyAlignment="1">
      <alignment horizontal="center" vertical="center" shrinkToFit="1"/>
    </xf>
    <xf numFmtId="166" fontId="86" fillId="2" borderId="0" xfId="115" applyNumberFormat="1" applyFont="1" applyFill="1" applyAlignment="1">
      <alignment horizontal="center" vertical="center" shrinkToFit="1" readingOrder="2"/>
    </xf>
    <xf numFmtId="3" fontId="97" fillId="0" borderId="0" xfId="55" applyNumberFormat="1" applyFont="1"/>
    <xf numFmtId="168" fontId="97" fillId="0" borderId="0" xfId="55" applyNumberFormat="1" applyFont="1"/>
    <xf numFmtId="164" fontId="90" fillId="3" borderId="0" xfId="117" applyFont="1" applyFill="1" applyAlignment="1">
      <alignment horizontal="center" vertical="center" shrinkToFit="1"/>
    </xf>
    <xf numFmtId="0" fontId="91" fillId="0" borderId="0" xfId="118" applyFont="1" applyBorder="1" applyAlignment="1">
      <alignment horizontal="left" vertical="top"/>
    </xf>
    <xf numFmtId="10" fontId="43" fillId="2" borderId="0" xfId="115" applyNumberFormat="1" applyFont="1" applyFill="1" applyAlignment="1">
      <alignment vertical="center" shrinkToFit="1"/>
    </xf>
    <xf numFmtId="0" fontId="106" fillId="35" borderId="8" xfId="0" applyFont="1" applyFill="1" applyBorder="1" applyAlignment="1">
      <alignment horizontal="center" vertical="center" wrapText="1"/>
    </xf>
    <xf numFmtId="0" fontId="106" fillId="35" borderId="6" xfId="0" applyFont="1" applyFill="1" applyBorder="1" applyAlignment="1">
      <alignment vertical="center" wrapText="1"/>
    </xf>
    <xf numFmtId="0" fontId="115" fillId="0" borderId="0" xfId="135" applyFont="1"/>
    <xf numFmtId="0" fontId="115" fillId="3" borderId="0" xfId="135" applyFont="1" applyFill="1"/>
    <xf numFmtId="2" fontId="116" fillId="0" borderId="2" xfId="81" applyNumberFormat="1" applyFont="1" applyFill="1" applyBorder="1" applyAlignment="1">
      <alignment horizontal="center" vertical="center" wrapText="1"/>
    </xf>
    <xf numFmtId="2" fontId="116" fillId="38" borderId="2" xfId="81" applyNumberFormat="1" applyFont="1" applyFill="1" applyBorder="1" applyAlignment="1">
      <alignment horizontal="center" vertical="center" wrapText="1"/>
    </xf>
    <xf numFmtId="0" fontId="116" fillId="0" borderId="2" xfId="81" applyFont="1" applyFill="1" applyBorder="1" applyAlignment="1">
      <alignment horizontal="right" vertical="center" wrapText="1"/>
    </xf>
    <xf numFmtId="0" fontId="116" fillId="38" borderId="2" xfId="81" applyFont="1" applyFill="1" applyBorder="1" applyAlignment="1">
      <alignment horizontal="right" vertical="center" wrapText="1"/>
    </xf>
    <xf numFmtId="170" fontId="116" fillId="0" borderId="2" xfId="81" applyNumberFormat="1" applyFont="1" applyFill="1" applyBorder="1" applyAlignment="1">
      <alignment horizontal="center" vertical="center" wrapText="1"/>
    </xf>
    <xf numFmtId="170" fontId="116" fillId="38" borderId="2" xfId="81" applyNumberFormat="1" applyFont="1" applyFill="1" applyBorder="1" applyAlignment="1">
      <alignment horizontal="center" vertical="center" wrapText="1"/>
    </xf>
    <xf numFmtId="0" fontId="112" fillId="0" borderId="0" xfId="147" applyFont="1" applyAlignment="1">
      <alignment horizontal="center" vertical="center" wrapText="1"/>
    </xf>
    <xf numFmtId="0" fontId="112" fillId="0" borderId="1" xfId="147" applyFont="1" applyBorder="1" applyAlignment="1">
      <alignment horizontal="center" vertical="center" wrapText="1"/>
    </xf>
    <xf numFmtId="0" fontId="90" fillId="3" borderId="0" xfId="0" applyFont="1" applyFill="1" applyAlignment="1">
      <alignment horizontal="center" vertical="center" shrinkToFit="1" readingOrder="2"/>
    </xf>
    <xf numFmtId="0" fontId="65" fillId="0" borderId="20" xfId="147" applyFont="1" applyBorder="1" applyAlignment="1">
      <alignment horizontal="center" vertical="center" wrapText="1"/>
    </xf>
    <xf numFmtId="0" fontId="65" fillId="0" borderId="3" xfId="147" applyFont="1" applyBorder="1" applyAlignment="1">
      <alignment horizontal="center" vertical="center" wrapText="1"/>
    </xf>
    <xf numFmtId="0" fontId="65" fillId="0" borderId="22" xfId="147" applyFont="1" applyBorder="1" applyAlignment="1">
      <alignment horizontal="center" vertical="center" wrapText="1"/>
    </xf>
    <xf numFmtId="0" fontId="65" fillId="0" borderId="0" xfId="147" applyFont="1" applyAlignment="1">
      <alignment horizontal="center" vertical="center" wrapText="1"/>
    </xf>
    <xf numFmtId="0" fontId="74" fillId="3" borderId="8" xfId="124" applyFont="1" applyFill="1" applyBorder="1" applyAlignment="1">
      <alignment horizontal="right" vertical="top"/>
    </xf>
    <xf numFmtId="0" fontId="74" fillId="3" borderId="9" xfId="124" applyFont="1" applyFill="1" applyBorder="1" applyAlignment="1">
      <alignment horizontal="right" vertical="top"/>
    </xf>
    <xf numFmtId="0" fontId="44" fillId="2" borderId="0" xfId="0" applyFont="1" applyFill="1" applyAlignment="1">
      <alignment horizontal="center" vertical="center" shrinkToFit="1" readingOrder="2"/>
    </xf>
    <xf numFmtId="0" fontId="47" fillId="3" borderId="8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44" fillId="2" borderId="22" xfId="0" applyFont="1" applyFill="1" applyBorder="1" applyAlignment="1">
      <alignment horizontal="center" vertical="center" shrinkToFit="1" readingOrder="2"/>
    </xf>
    <xf numFmtId="0" fontId="80" fillId="3" borderId="0" xfId="0" applyFont="1" applyFill="1" applyAlignment="1">
      <alignment horizontal="center" vertical="center" shrinkToFit="1" readingOrder="2"/>
    </xf>
    <xf numFmtId="0" fontId="84" fillId="35" borderId="5" xfId="150" applyFont="1" applyFill="1" applyBorder="1" applyAlignment="1">
      <alignment horizontal="center" vertical="center" shrinkToFit="1" readingOrder="1"/>
    </xf>
    <xf numFmtId="0" fontId="84" fillId="35" borderId="7" xfId="150" applyFont="1" applyFill="1" applyBorder="1" applyAlignment="1">
      <alignment horizontal="center" vertical="center" shrinkToFit="1" readingOrder="1"/>
    </xf>
    <xf numFmtId="0" fontId="84" fillId="35" borderId="8" xfId="150" applyFont="1" applyFill="1" applyBorder="1" applyAlignment="1">
      <alignment horizontal="center" vertical="center" shrinkToFit="1" readingOrder="1"/>
    </xf>
    <xf numFmtId="0" fontId="84" fillId="35" borderId="9" xfId="150" applyFont="1" applyFill="1" applyBorder="1" applyAlignment="1">
      <alignment horizontal="center" vertical="center" shrinkToFit="1" readingOrder="1"/>
    </xf>
    <xf numFmtId="0" fontId="84" fillId="35" borderId="6" xfId="150" applyFont="1" applyFill="1" applyBorder="1" applyAlignment="1">
      <alignment horizontal="center" vertical="center" shrinkToFit="1" readingOrder="1"/>
    </xf>
    <xf numFmtId="0" fontId="52" fillId="0" borderId="20" xfId="83" applyFont="1" applyBorder="1" applyAlignment="1">
      <alignment horizontal="center" vertical="center" wrapText="1"/>
    </xf>
    <xf numFmtId="0" fontId="52" fillId="0" borderId="3" xfId="83" applyFont="1" applyBorder="1" applyAlignment="1">
      <alignment horizontal="center" vertical="center" wrapText="1"/>
    </xf>
    <xf numFmtId="0" fontId="52" fillId="0" borderId="19" xfId="83" applyFont="1" applyBorder="1" applyAlignment="1">
      <alignment horizontal="center" vertical="center" wrapText="1"/>
    </xf>
    <xf numFmtId="0" fontId="52" fillId="0" borderId="1" xfId="83" applyFont="1" applyBorder="1" applyAlignment="1">
      <alignment horizontal="center" vertical="center" wrapText="1"/>
    </xf>
    <xf numFmtId="0" fontId="81" fillId="3" borderId="8" xfId="124" applyFont="1" applyFill="1" applyBorder="1" applyAlignment="1">
      <alignment horizontal="right"/>
    </xf>
    <xf numFmtId="0" fontId="81" fillId="3" borderId="9" xfId="124" applyFont="1" applyFill="1" applyBorder="1" applyAlignment="1">
      <alignment horizontal="right"/>
    </xf>
    <xf numFmtId="0" fontId="76" fillId="2" borderId="3" xfId="56" applyFont="1" applyFill="1" applyBorder="1" applyAlignment="1">
      <alignment vertical="top" shrinkToFit="1"/>
    </xf>
    <xf numFmtId="0" fontId="84" fillId="35" borderId="8" xfId="0" applyFont="1" applyFill="1" applyBorder="1" applyAlignment="1">
      <alignment horizontal="center" vertical="center" wrapText="1" shrinkToFit="1"/>
    </xf>
    <xf numFmtId="0" fontId="84" fillId="35" borderId="9" xfId="0" applyFont="1" applyFill="1" applyBorder="1" applyAlignment="1">
      <alignment horizontal="center" vertical="center" wrapText="1" shrinkToFit="1"/>
    </xf>
    <xf numFmtId="0" fontId="84" fillId="35" borderId="5" xfId="0" applyFont="1" applyFill="1" applyBorder="1" applyAlignment="1">
      <alignment horizontal="center" vertical="center" wrapText="1" shrinkToFit="1"/>
    </xf>
    <xf numFmtId="0" fontId="84" fillId="35" borderId="4" xfId="0" applyFont="1" applyFill="1" applyBorder="1" applyAlignment="1">
      <alignment horizontal="center" vertical="center" wrapText="1" shrinkToFit="1"/>
    </xf>
    <xf numFmtId="0" fontId="52" fillId="0" borderId="0" xfId="83" applyFont="1" applyAlignment="1">
      <alignment horizontal="center" vertical="center" wrapText="1"/>
    </xf>
    <xf numFmtId="0" fontId="79" fillId="3" borderId="8" xfId="124" applyFont="1" applyFill="1" applyBorder="1" applyAlignment="1">
      <alignment horizontal="right" vertical="center"/>
    </xf>
    <xf numFmtId="0" fontId="79" fillId="3" borderId="9" xfId="124" applyFont="1" applyFill="1" applyBorder="1" applyAlignment="1">
      <alignment horizontal="right" vertical="center"/>
    </xf>
    <xf numFmtId="0" fontId="48" fillId="3" borderId="22" xfId="0" applyFont="1" applyFill="1" applyBorder="1" applyAlignment="1">
      <alignment horizontal="center" vertical="center" wrapText="1"/>
    </xf>
    <xf numFmtId="0" fontId="48" fillId="3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84" fillId="35" borderId="20" xfId="0" applyFont="1" applyFill="1" applyBorder="1" applyAlignment="1">
      <alignment horizontal="center" vertical="center" wrapText="1" shrinkToFit="1"/>
    </xf>
    <xf numFmtId="0" fontId="84" fillId="35" borderId="3" xfId="0" applyFont="1" applyFill="1" applyBorder="1" applyAlignment="1">
      <alignment horizontal="center" vertical="center" wrapText="1" shrinkToFit="1"/>
    </xf>
    <xf numFmtId="0" fontId="84" fillId="35" borderId="21" xfId="0" applyFont="1" applyFill="1" applyBorder="1" applyAlignment="1">
      <alignment horizontal="center" vertical="center" wrapText="1" shrinkToFit="1"/>
    </xf>
    <xf numFmtId="0" fontId="52" fillId="0" borderId="0" xfId="83" applyFont="1" applyAlignment="1">
      <alignment horizontal="center" vertical="center" wrapText="1" readingOrder="2"/>
    </xf>
    <xf numFmtId="0" fontId="81" fillId="0" borderId="0" xfId="124" applyFont="1" applyAlignment="1">
      <alignment horizontal="right"/>
    </xf>
    <xf numFmtId="0" fontId="84" fillId="35" borderId="2" xfId="0" applyFont="1" applyFill="1" applyBorder="1" applyAlignment="1">
      <alignment horizontal="center" vertical="center" wrapText="1" shrinkToFit="1"/>
    </xf>
    <xf numFmtId="0" fontId="74" fillId="3" borderId="22" xfId="124" applyFont="1" applyFill="1" applyBorder="1" applyAlignment="1">
      <alignment horizontal="right" vertical="top" wrapText="1" readingOrder="2"/>
    </xf>
    <xf numFmtId="0" fontId="74" fillId="3" borderId="0" xfId="124" applyFont="1" applyFill="1" applyAlignment="1">
      <alignment horizontal="right" vertical="top" wrapText="1" readingOrder="2"/>
    </xf>
    <xf numFmtId="0" fontId="74" fillId="3" borderId="8" xfId="124" applyFont="1" applyFill="1" applyBorder="1" applyAlignment="1">
      <alignment horizontal="right" vertical="top" wrapText="1"/>
    </xf>
    <xf numFmtId="0" fontId="74" fillId="3" borderId="9" xfId="124" applyFont="1" applyFill="1" applyBorder="1" applyAlignment="1">
      <alignment horizontal="right" vertical="top" wrapText="1"/>
    </xf>
    <xf numFmtId="0" fontId="74" fillId="3" borderId="6" xfId="124" applyFont="1" applyFill="1" applyBorder="1" applyAlignment="1">
      <alignment horizontal="right" vertical="top" wrapText="1"/>
    </xf>
    <xf numFmtId="49" fontId="52" fillId="3" borderId="0" xfId="154" applyNumberFormat="1" applyFont="1" applyFill="1" applyAlignment="1">
      <alignment horizontal="center" vertical="center" wrapText="1"/>
    </xf>
    <xf numFmtId="49" fontId="52" fillId="3" borderId="1" xfId="154" applyNumberFormat="1" applyFont="1" applyFill="1" applyBorder="1" applyAlignment="1">
      <alignment horizontal="center" vertical="center" wrapText="1"/>
    </xf>
    <xf numFmtId="0" fontId="74" fillId="3" borderId="20" xfId="124" applyFont="1" applyFill="1" applyBorder="1" applyAlignment="1">
      <alignment horizontal="right" vertical="top"/>
    </xf>
    <xf numFmtId="0" fontId="74" fillId="3" borderId="3" xfId="124" applyFont="1" applyFill="1" applyBorder="1" applyAlignment="1">
      <alignment horizontal="right" vertical="top"/>
    </xf>
    <xf numFmtId="0" fontId="79" fillId="3" borderId="8" xfId="124" applyFont="1" applyFill="1" applyBorder="1" applyAlignment="1">
      <alignment horizontal="right" vertical="top"/>
    </xf>
    <xf numFmtId="0" fontId="79" fillId="3" borderId="9" xfId="124" applyFont="1" applyFill="1" applyBorder="1" applyAlignment="1">
      <alignment horizontal="right" vertical="top"/>
    </xf>
    <xf numFmtId="0" fontId="74" fillId="3" borderId="20" xfId="124" applyFont="1" applyFill="1" applyBorder="1" applyAlignment="1">
      <alignment horizontal="right" vertical="center"/>
    </xf>
    <xf numFmtId="0" fontId="74" fillId="3" borderId="3" xfId="124" applyFont="1" applyFill="1" applyBorder="1" applyAlignment="1">
      <alignment horizontal="right" vertical="center"/>
    </xf>
    <xf numFmtId="0" fontId="66" fillId="3" borderId="8" xfId="124" applyFont="1" applyFill="1" applyBorder="1" applyAlignment="1">
      <alignment horizontal="right"/>
    </xf>
    <xf numFmtId="0" fontId="66" fillId="3" borderId="9" xfId="124" applyFont="1" applyFill="1" applyBorder="1" applyAlignment="1">
      <alignment horizontal="right"/>
    </xf>
    <xf numFmtId="0" fontId="74" fillId="3" borderId="8" xfId="124" applyFont="1" applyFill="1" applyBorder="1" applyAlignment="1">
      <alignment horizontal="right" vertical="center" wrapText="1"/>
    </xf>
    <xf numFmtId="0" fontId="74" fillId="3" borderId="9" xfId="124" applyFont="1" applyFill="1" applyBorder="1" applyAlignment="1">
      <alignment horizontal="right" vertical="center" wrapText="1"/>
    </xf>
    <xf numFmtId="0" fontId="74" fillId="3" borderId="6" xfId="124" applyFont="1" applyFill="1" applyBorder="1" applyAlignment="1">
      <alignment horizontal="right" vertical="center" wrapText="1"/>
    </xf>
    <xf numFmtId="49" fontId="52" fillId="3" borderId="0" xfId="166" applyNumberFormat="1" applyFont="1" applyFill="1" applyAlignment="1">
      <alignment horizontal="center" vertical="center" wrapText="1"/>
    </xf>
    <xf numFmtId="49" fontId="52" fillId="3" borderId="1" xfId="166" applyNumberFormat="1" applyFont="1" applyFill="1" applyBorder="1" applyAlignment="1">
      <alignment horizontal="center" vertical="center" wrapText="1"/>
    </xf>
  </cellXfs>
  <cellStyles count="169">
    <cellStyle name="20% - تمييز1" xfId="29" builtinId="30" customBuiltin="1"/>
    <cellStyle name="20% - تمييز1 2" xfId="65" xr:uid="{00000000-0005-0000-0000-000001000000}"/>
    <cellStyle name="20% - تمييز1 3" xfId="90" xr:uid="{00000000-0005-0000-0000-000002000000}"/>
    <cellStyle name="20% - تمييز2" xfId="32" builtinId="34" customBuiltin="1"/>
    <cellStyle name="20% - تمييز2 2" xfId="67" xr:uid="{00000000-0005-0000-0000-000004000000}"/>
    <cellStyle name="20% - تمييز2 3" xfId="92" xr:uid="{00000000-0005-0000-0000-000005000000}"/>
    <cellStyle name="20% - تمييز3" xfId="35" builtinId="38" customBuiltin="1"/>
    <cellStyle name="20% - تمييز3 2" xfId="69" xr:uid="{00000000-0005-0000-0000-000007000000}"/>
    <cellStyle name="20% - تمييز3 3" xfId="94" xr:uid="{00000000-0005-0000-0000-000008000000}"/>
    <cellStyle name="20% - تمييز4" xfId="38" builtinId="42" customBuiltin="1"/>
    <cellStyle name="20% - تمييز4 2" xfId="71" xr:uid="{00000000-0005-0000-0000-00000A000000}"/>
    <cellStyle name="20% - تمييز4 3" xfId="96" xr:uid="{00000000-0005-0000-0000-00000B000000}"/>
    <cellStyle name="20% - تمييز5" xfId="41" builtinId="46" customBuiltin="1"/>
    <cellStyle name="20% - تمييز5 2" xfId="73" xr:uid="{00000000-0005-0000-0000-00000D000000}"/>
    <cellStyle name="20% - تمييز5 3" xfId="98" xr:uid="{00000000-0005-0000-0000-00000E000000}"/>
    <cellStyle name="20% - تمييز6" xfId="44" builtinId="50" customBuiltin="1"/>
    <cellStyle name="20% - تمييز6 2" xfId="75" xr:uid="{00000000-0005-0000-0000-000010000000}"/>
    <cellStyle name="20% - تمييز6 3" xfId="100" xr:uid="{00000000-0005-0000-0000-000011000000}"/>
    <cellStyle name="40% - تمييز1" xfId="30" builtinId="31" customBuiltin="1"/>
    <cellStyle name="40% - تمييز1 2" xfId="66" xr:uid="{00000000-0005-0000-0000-000013000000}"/>
    <cellStyle name="40% - تمييز1 3" xfId="91" xr:uid="{00000000-0005-0000-0000-000014000000}"/>
    <cellStyle name="40% - تمييز2" xfId="33" builtinId="35" customBuiltin="1"/>
    <cellStyle name="40% - تمييز2 2" xfId="68" xr:uid="{00000000-0005-0000-0000-000016000000}"/>
    <cellStyle name="40% - تمييز2 3" xfId="93" xr:uid="{00000000-0005-0000-0000-000017000000}"/>
    <cellStyle name="40% - تمييز3" xfId="36" builtinId="39" customBuiltin="1"/>
    <cellStyle name="40% - تمييز3 2" xfId="70" xr:uid="{00000000-0005-0000-0000-000019000000}"/>
    <cellStyle name="40% - تمييز3 3" xfId="95" xr:uid="{00000000-0005-0000-0000-00001A000000}"/>
    <cellStyle name="40% - تمييز4" xfId="39" builtinId="43" customBuiltin="1"/>
    <cellStyle name="40% - تمييز4 2" xfId="72" xr:uid="{00000000-0005-0000-0000-00001C000000}"/>
    <cellStyle name="40% - تمييز4 3" xfId="97" xr:uid="{00000000-0005-0000-0000-00001D000000}"/>
    <cellStyle name="40% - تمييز5" xfId="42" builtinId="47" customBuiltin="1"/>
    <cellStyle name="40% - تمييز5 2" xfId="74" xr:uid="{00000000-0005-0000-0000-00001F000000}"/>
    <cellStyle name="40% - تمييز5 3" xfId="99" xr:uid="{00000000-0005-0000-0000-000020000000}"/>
    <cellStyle name="40% - تمييز6" xfId="45" builtinId="51" customBuiltin="1"/>
    <cellStyle name="40% - تمييز6 2" xfId="76" xr:uid="{00000000-0005-0000-0000-000022000000}"/>
    <cellStyle name="40% - تمييز6 3" xfId="101" xr:uid="{00000000-0005-0000-0000-000023000000}"/>
    <cellStyle name="60% - تمييز1 2" xfId="49" xr:uid="{00000000-0005-0000-0000-000024000000}"/>
    <cellStyle name="60% - تمييز2 2" xfId="50" xr:uid="{00000000-0005-0000-0000-000025000000}"/>
    <cellStyle name="60% - تمييز3 2" xfId="51" xr:uid="{00000000-0005-0000-0000-000026000000}"/>
    <cellStyle name="60% - تمييز4 2" xfId="52" xr:uid="{00000000-0005-0000-0000-000027000000}"/>
    <cellStyle name="60% - تمييز5 2" xfId="53" xr:uid="{00000000-0005-0000-0000-000028000000}"/>
    <cellStyle name="60% - تمييز6 2" xfId="54" xr:uid="{00000000-0005-0000-0000-000029000000}"/>
    <cellStyle name="Comma" xfId="117" builtinId="3"/>
    <cellStyle name="Comma 2" xfId="2" xr:uid="{00000000-0005-0000-0000-00002A000000}"/>
    <cellStyle name="Comma 2 2" xfId="84" xr:uid="{00000000-0005-0000-0000-00002B000000}"/>
    <cellStyle name="Comma 2 3" xfId="126" xr:uid="{BB3F67E9-12C2-4856-9026-4111926484B8}"/>
    <cellStyle name="Comma 2 7 2 2" xfId="123" xr:uid="{B5FE5BAF-7297-43FD-8A0A-473AD1801DD0}"/>
    <cellStyle name="Comma 2 7 2 2 2" xfId="131" xr:uid="{262F491A-F7BD-4697-9DCB-E4F3D0B772AC}"/>
    <cellStyle name="Comma 2 7 2 2 2 2" xfId="156" xr:uid="{F17CEB5C-D8D6-44DB-A99A-E04D09163C78}"/>
    <cellStyle name="Comma 2 7 2 2 2 3" xfId="164" xr:uid="{1694E194-9321-49FC-BE09-829959A24255}"/>
    <cellStyle name="Comma 2 7 2 2 3" xfId="140" xr:uid="{E3B79A2E-A62D-4E6F-ACE1-73A6BF4A4996}"/>
    <cellStyle name="Comma 2 7 2 2 3 2" xfId="151" xr:uid="{F04CD6AF-9C18-4477-9FB7-CE401224F28F}"/>
    <cellStyle name="Comma 3" xfId="82" xr:uid="{00000000-0005-0000-0000-00002C000000}"/>
    <cellStyle name="Comma 4" xfId="134" xr:uid="{64E726D5-E408-4137-98DD-197681110E98}"/>
    <cellStyle name="Comma 4 2" xfId="157" xr:uid="{9569C012-59B9-4DD1-B12A-995ECEC7CCF7}"/>
    <cellStyle name="Hyperlink 2" xfId="3" xr:uid="{00000000-0005-0000-0000-00002D000000}"/>
    <cellStyle name="Normal 2" xfId="1" xr:uid="{00000000-0005-0000-0000-00002F000000}"/>
    <cellStyle name="Normal 2 2" xfId="4" xr:uid="{00000000-0005-0000-0000-000030000000}"/>
    <cellStyle name="Normal 2 2 2" xfId="59" xr:uid="{00000000-0005-0000-0000-000031000000}"/>
    <cellStyle name="Normal 2 2 2 2" xfId="104" xr:uid="{00000000-0005-0000-0000-000032000000}"/>
    <cellStyle name="Normal 2 2 2 3" xfId="125" xr:uid="{CD028D1B-0E51-4179-8182-B448ED1796D3}"/>
    <cellStyle name="Normal 2 2 3" xfId="85" xr:uid="{00000000-0005-0000-0000-000033000000}"/>
    <cellStyle name="Normal 2 2 4" xfId="122" xr:uid="{05C2014B-10EE-4A9E-AD23-2F06FE888E0A}"/>
    <cellStyle name="Normal 2 3" xfId="56" xr:uid="{00000000-0005-0000-0000-000034000000}"/>
    <cellStyle name="Normal 2 4" xfId="116" xr:uid="{00000000-0005-0000-0000-000035000000}"/>
    <cellStyle name="Normal 2 4 2" xfId="128" xr:uid="{3C2F8F45-90F0-4723-8069-9D7FCC22EAA4}"/>
    <cellStyle name="Normal 2 4 2 2" xfId="119" xr:uid="{D37C2E5C-FFE0-4E5E-BC0C-FDC40A20F2B6}"/>
    <cellStyle name="Normal 2 4 2 2 2" xfId="144" xr:uid="{BE4727F2-D45A-4029-9E29-3C30C89FC501}"/>
    <cellStyle name="Normal 2 4 2 3" xfId="137" xr:uid="{74BA89C7-BEF5-402D-A649-A8617D6295D2}"/>
    <cellStyle name="Normal 2 4 2 3 2" xfId="158" xr:uid="{DC9A6401-C699-444A-B2C0-8570270372BA}"/>
    <cellStyle name="Normal 2 4 2 3 2 2" xfId="167" xr:uid="{466EA368-DE87-4F22-801E-9C4C1204C952}"/>
    <cellStyle name="Normal 2 4 2 4" xfId="148" xr:uid="{3CE98027-8A2B-4152-9967-55ED58497AD1}"/>
    <cellStyle name="Normal 2 4 2 5" xfId="160" xr:uid="{F036EBD3-4239-4CA5-89A8-F8005A44E6C7}"/>
    <cellStyle name="Normal 2 4 3" xfId="133" xr:uid="{57D6BB62-B466-4B01-AEA9-4EAC5D798C16}"/>
    <cellStyle name="Normal 2 4 3 2" xfId="153" xr:uid="{7D0F03EC-7DFA-48E3-9A8F-C394FDB17DCB}"/>
    <cellStyle name="Normal 2 4 3 2 2" xfId="161" xr:uid="{1DC34DA7-C4B1-4545-9F4A-652C9BBB76DC}"/>
    <cellStyle name="Normal 2 4 4" xfId="141" xr:uid="{6996585F-C03A-4D8A-BEF3-50135DC2499D}"/>
    <cellStyle name="Normal 2 4 4 2" xfId="149" xr:uid="{1CFED256-0679-47F5-B5E9-6B4104E2C21B}"/>
    <cellStyle name="Normal 2 4 5" xfId="146" xr:uid="{D6A072AC-5E48-4F5B-9E13-6DF0B7C38D35}"/>
    <cellStyle name="Normal 2 4 5 2" xfId="159" xr:uid="{309F6E0D-E867-46F3-AD7D-71506132912C}"/>
    <cellStyle name="Normal 2 5" xfId="124" xr:uid="{AFB6A48D-D3D1-436F-9239-AAB1EC4327C8}"/>
    <cellStyle name="Normal 3" xfId="5" xr:uid="{00000000-0005-0000-0000-000036000000}"/>
    <cellStyle name="Normal 4" xfId="8" xr:uid="{00000000-0005-0000-0000-000037000000}"/>
    <cellStyle name="Normal 4 2" xfId="61" xr:uid="{00000000-0005-0000-0000-000038000000}"/>
    <cellStyle name="Normal 4 2 2" xfId="105" xr:uid="{00000000-0005-0000-0000-000039000000}"/>
    <cellStyle name="Normal 4 3" xfId="86" xr:uid="{00000000-0005-0000-0000-00003A000000}"/>
    <cellStyle name="Normal 4 4" xfId="120" xr:uid="{E4691F86-FDA1-4CA8-8038-B55D55E8992D}"/>
    <cellStyle name="Normal 5" xfId="9" xr:uid="{00000000-0005-0000-0000-00003B000000}"/>
    <cellStyle name="Normal 5 2" xfId="62" xr:uid="{00000000-0005-0000-0000-00003C000000}"/>
    <cellStyle name="Normal 5 2 2" xfId="106" xr:uid="{00000000-0005-0000-0000-00003D000000}"/>
    <cellStyle name="Normal 5 3" xfId="87" xr:uid="{00000000-0005-0000-0000-00003E000000}"/>
    <cellStyle name="Normal 6" xfId="10" xr:uid="{00000000-0005-0000-0000-00003F000000}"/>
    <cellStyle name="Normal 6 2" xfId="63" xr:uid="{00000000-0005-0000-0000-000040000000}"/>
    <cellStyle name="Normal 6 2 2" xfId="107" xr:uid="{00000000-0005-0000-0000-000041000000}"/>
    <cellStyle name="Normal 6 3" xfId="88" xr:uid="{00000000-0005-0000-0000-000042000000}"/>
    <cellStyle name="Normal 7" xfId="11" xr:uid="{00000000-0005-0000-0000-000043000000}"/>
    <cellStyle name="Normal 7 2" xfId="64" xr:uid="{00000000-0005-0000-0000-000044000000}"/>
    <cellStyle name="Normal 7 2 2" xfId="108" xr:uid="{00000000-0005-0000-0000-000045000000}"/>
    <cellStyle name="Normal 7 3" xfId="89" xr:uid="{00000000-0005-0000-0000-000046000000}"/>
    <cellStyle name="Percent" xfId="115" builtinId="5"/>
    <cellStyle name="Percent 2" xfId="6" xr:uid="{00000000-0005-0000-0000-000048000000}"/>
    <cellStyle name="Percent 2 2" xfId="7" xr:uid="{00000000-0005-0000-0000-000049000000}"/>
    <cellStyle name="Percent 2 2 2" xfId="60" xr:uid="{00000000-0005-0000-0000-00004A000000}"/>
    <cellStyle name="Percent 3" xfId="136" xr:uid="{8D5096F6-8F8A-43D0-A603-544EAACF3145}"/>
    <cellStyle name="إخراج" xfId="21" builtinId="21" customBuiltin="1"/>
    <cellStyle name="إدخال" xfId="20" builtinId="20" customBuiltin="1"/>
    <cellStyle name="ارتباط تشعبي" xfId="12" builtinId="8"/>
    <cellStyle name="ارتباط تشعبي 2" xfId="81" xr:uid="{00000000-0005-0000-0000-00004E000000}"/>
    <cellStyle name="ارتباط تشعبي 2 2" xfId="142" xr:uid="{BF8DF8A4-8757-4E18-8C37-9BAB1C3E88FF}"/>
    <cellStyle name="ارتباط تشعبي 2 2 2" xfId="165" xr:uid="{65C1BC29-0EB9-4944-AB0F-9030261748FA}"/>
    <cellStyle name="ارتباط تشعبي 3" xfId="118" xr:uid="{00000000-0005-0000-0000-00008A000000}"/>
    <cellStyle name="الإجمالي" xfId="27" builtinId="25" customBuiltin="1"/>
    <cellStyle name="تمييز1" xfId="28" builtinId="29" customBuiltin="1"/>
    <cellStyle name="تمييز2" xfId="31" builtinId="33" customBuiltin="1"/>
    <cellStyle name="تمييز3" xfId="34" builtinId="37" customBuiltin="1"/>
    <cellStyle name="تمييز4" xfId="37" builtinId="41" customBuiltin="1"/>
    <cellStyle name="تمييز5" xfId="40" builtinId="45" customBuiltin="1"/>
    <cellStyle name="تمييز6" xfId="43" builtinId="49" customBuiltin="1"/>
    <cellStyle name="جيد" xfId="18" builtinId="26" customBuiltin="1"/>
    <cellStyle name="حساب" xfId="22" builtinId="22" customBuiltin="1"/>
    <cellStyle name="خلية تدقيق" xfId="24" builtinId="23" customBuiltin="1"/>
    <cellStyle name="خلية مرتبطة" xfId="23" builtinId="24" customBuiltin="1"/>
    <cellStyle name="سيئ" xfId="19" builtinId="27" customBuiltin="1"/>
    <cellStyle name="عادي" xfId="0" builtinId="0"/>
    <cellStyle name="عادي 2" xfId="46" xr:uid="{00000000-0005-0000-0000-00005B000000}"/>
    <cellStyle name="عادي 2 2" xfId="58" xr:uid="{00000000-0005-0000-0000-00005C000000}"/>
    <cellStyle name="عادي 2 2 2" xfId="111" xr:uid="{00000000-0005-0000-0000-00005D000000}"/>
    <cellStyle name="عادي 2 2 3" xfId="80" xr:uid="{00000000-0005-0000-0000-00005E000000}"/>
    <cellStyle name="عادي 2 2 4" xfId="168" xr:uid="{9D80C4F0-AE36-4A5C-A196-F539C87EFFAE}"/>
    <cellStyle name="عادي 2 3" xfId="77" xr:uid="{00000000-0005-0000-0000-00005F000000}"/>
    <cellStyle name="عادي 2 3 2 2" xfId="83" xr:uid="{00000000-0005-0000-0000-000060000000}"/>
    <cellStyle name="عادي 2 3 2 2 2" xfId="121" xr:uid="{A86C36EF-2E5D-4028-A151-F3218CB0FCD7}"/>
    <cellStyle name="عادي 2 3 2 2 3" xfId="129" xr:uid="{1A074B0F-B9C5-4BF4-811A-8A58B26BFCD5}"/>
    <cellStyle name="عادي 2 3 2 2 3 2" xfId="155" xr:uid="{302AB1D0-CCAD-4B70-A872-5B1DB4891EE5}"/>
    <cellStyle name="عادي 2 3 2 2 3 2 2" xfId="163" xr:uid="{56836171-D155-49D6-B55F-BD5E7402C134}"/>
    <cellStyle name="عادي 2 3 2 2 4" xfId="130" xr:uid="{741E5EE2-633E-4550-8979-6B6A653CCA79}"/>
    <cellStyle name="عادي 2 3 2 2 4 2" xfId="132" xr:uid="{F630151D-3327-47C4-B1F2-2F9866D70CD6}"/>
    <cellStyle name="عادي 2 3 2 2 4 2 2" xfId="154" xr:uid="{74FEA935-E3A0-4A4D-A86F-41CA28C4F425}"/>
    <cellStyle name="عادي 2 3 2 2 4 2 2 2" xfId="166" xr:uid="{0A517E93-CE92-4183-AA00-9F26D6893F73}"/>
    <cellStyle name="عادي 2 3 2 2 4 3" xfId="139" xr:uid="{69E1BB08-D9DF-4C9F-8ED4-057935F70A3C}"/>
    <cellStyle name="عادي 2 3 2 2 4 3 2" xfId="152" xr:uid="{526C6250-6643-4156-9DAE-3634500AB11B}"/>
    <cellStyle name="عادي 2 3 2 2 5" xfId="138" xr:uid="{68BD8190-AC2F-4F60-B6F3-3B0C7CBB319F}"/>
    <cellStyle name="عادي 2 3 2 2 5 2" xfId="150" xr:uid="{B59260A1-9945-4A92-A6B9-50A37D66F512}"/>
    <cellStyle name="عادي 2 3 2 2 6" xfId="143" xr:uid="{C7BF8246-99F6-4667-B39E-97F7A13B04DF}"/>
    <cellStyle name="عادي 2 3 2 2 7" xfId="145" xr:uid="{6918301D-AA25-48FC-B1E3-ADB8ED47B32E}"/>
    <cellStyle name="عادي 2 3 2 2 8" xfId="147" xr:uid="{789AB796-5FF7-4490-93C9-8423DF527895}"/>
    <cellStyle name="عادي 2 3 2 2 9" xfId="162" xr:uid="{12FAEFCC-0E80-4DDB-B264-0985B63F3600}"/>
    <cellStyle name="عادي 2 4" xfId="102" xr:uid="{00000000-0005-0000-0000-000061000000}"/>
    <cellStyle name="عادي 2 5" xfId="127" xr:uid="{D7DAAC65-0E31-43B7-8B27-D080453B8262}"/>
    <cellStyle name="عادي 2 7" xfId="135" xr:uid="{4F4D79A6-6D3B-42B7-88B3-D61BDF67BDB1}"/>
    <cellStyle name="عادي 3" xfId="55" xr:uid="{00000000-0005-0000-0000-000062000000}"/>
    <cellStyle name="عادي 3 2" xfId="57" xr:uid="{00000000-0005-0000-0000-000063000000}"/>
    <cellStyle name="عادي 3 2 2" xfId="110" xr:uid="{00000000-0005-0000-0000-000064000000}"/>
    <cellStyle name="عادي 3 2 3" xfId="113" xr:uid="{00000000-0005-0000-0000-000065000000}"/>
    <cellStyle name="عادي 3 3" xfId="109" xr:uid="{00000000-0005-0000-0000-000066000000}"/>
    <cellStyle name="عادي 3 4" xfId="112" xr:uid="{00000000-0005-0000-0000-000067000000}"/>
    <cellStyle name="عادي 3 5" xfId="114" xr:uid="{00000000-0005-0000-0000-000068000000}"/>
    <cellStyle name="عادي 4" xfId="79" xr:uid="{00000000-0005-0000-0000-000069000000}"/>
    <cellStyle name="عنوان" xfId="13" builtinId="15" customBuiltin="1"/>
    <cellStyle name="عنوان 1" xfId="14" builtinId="16" customBuiltin="1"/>
    <cellStyle name="عنوان 2" xfId="15" builtinId="17" customBuiltin="1"/>
    <cellStyle name="عنوان 3" xfId="16" builtinId="18" customBuiltin="1"/>
    <cellStyle name="عنوان 4" xfId="17" builtinId="19" customBuiltin="1"/>
    <cellStyle name="محايد 2" xfId="47" xr:uid="{00000000-0005-0000-0000-00006F000000}"/>
    <cellStyle name="ملاحظة 2" xfId="48" xr:uid="{00000000-0005-0000-0000-000070000000}"/>
    <cellStyle name="ملاحظة 2 2" xfId="78" xr:uid="{00000000-0005-0000-0000-000071000000}"/>
    <cellStyle name="ملاحظة 2 3" xfId="103" xr:uid="{00000000-0005-0000-0000-000072000000}"/>
    <cellStyle name="نص تحذير" xfId="25" builtinId="11" customBuiltin="1"/>
    <cellStyle name="نص توضيحي" xfId="26" builtinId="53" customBuiltin="1"/>
  </cellStyles>
  <dxfs count="0"/>
  <tableStyles count="0" defaultTableStyle="TableStyleMedium2" defaultPivotStyle="PivotStyleLight16"/>
  <colors>
    <mruColors>
      <color rgb="FF3B3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0</xdr:col>
      <xdr:colOff>1722120</xdr:colOff>
      <xdr:row>2</xdr:row>
      <xdr:rowOff>28575</xdr:rowOff>
    </xdr:to>
    <xdr:pic>
      <xdr:nvPicPr>
        <xdr:cNvPr id="3" name="رسم 4">
          <a:extLst>
            <a:ext uri="{FF2B5EF4-FFF2-40B4-BE49-F238E27FC236}">
              <a16:creationId xmlns:a16="http://schemas.microsoft.com/office/drawing/2014/main" id="{6F3E8A8D-9678-4855-AA04-259D0FCE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37164730" y="66675"/>
          <a:ext cx="1684020" cy="4889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99060</xdr:rowOff>
    </xdr:from>
    <xdr:to>
      <xdr:col>1</xdr:col>
      <xdr:colOff>289560</xdr:colOff>
      <xdr:row>1</xdr:row>
      <xdr:rowOff>322721</xdr:rowOff>
    </xdr:to>
    <xdr:pic>
      <xdr:nvPicPr>
        <xdr:cNvPr id="3" name="رسم 4">
          <a:extLst>
            <a:ext uri="{FF2B5EF4-FFF2-40B4-BE49-F238E27FC236}">
              <a16:creationId xmlns:a16="http://schemas.microsoft.com/office/drawing/2014/main" id="{E78D5437-887D-4960-AE03-7D330FCD7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726607200" y="99060"/>
          <a:ext cx="1684020" cy="488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121920</xdr:rowOff>
    </xdr:from>
    <xdr:to>
      <xdr:col>1</xdr:col>
      <xdr:colOff>30480</xdr:colOff>
      <xdr:row>1</xdr:row>
      <xdr:rowOff>345581</xdr:rowOff>
    </xdr:to>
    <xdr:pic>
      <xdr:nvPicPr>
        <xdr:cNvPr id="3" name="رسم 4">
          <a:extLst>
            <a:ext uri="{FF2B5EF4-FFF2-40B4-BE49-F238E27FC236}">
              <a16:creationId xmlns:a16="http://schemas.microsoft.com/office/drawing/2014/main" id="{ADA9DB9F-3C69-4979-9EB0-4A7F9C171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726866280" y="121920"/>
          <a:ext cx="1684020" cy="4889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259080</xdr:colOff>
      <xdr:row>1</xdr:row>
      <xdr:rowOff>299861</xdr:rowOff>
    </xdr:to>
    <xdr:pic>
      <xdr:nvPicPr>
        <xdr:cNvPr id="3" name="رسم 4">
          <a:extLst>
            <a:ext uri="{FF2B5EF4-FFF2-40B4-BE49-F238E27FC236}">
              <a16:creationId xmlns:a16="http://schemas.microsoft.com/office/drawing/2014/main" id="{549E91AF-DE88-411D-A904-967AE6B6F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726637680" y="76200"/>
          <a:ext cx="1684020" cy="488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541020</xdr:colOff>
      <xdr:row>1</xdr:row>
      <xdr:rowOff>222250</xdr:rowOff>
    </xdr:to>
    <xdr:pic>
      <xdr:nvPicPr>
        <xdr:cNvPr id="3" name="رسم 4">
          <a:extLst>
            <a:ext uri="{FF2B5EF4-FFF2-40B4-BE49-F238E27FC236}">
              <a16:creationId xmlns:a16="http://schemas.microsoft.com/office/drawing/2014/main" id="{C9CB960E-3F64-4DEC-A50B-40177C81C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725227980" y="0"/>
          <a:ext cx="1684020" cy="4889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60960</xdr:rowOff>
    </xdr:from>
    <xdr:to>
      <xdr:col>1</xdr:col>
      <xdr:colOff>502920</xdr:colOff>
      <xdr:row>2</xdr:row>
      <xdr:rowOff>16510</xdr:rowOff>
    </xdr:to>
    <xdr:pic>
      <xdr:nvPicPr>
        <xdr:cNvPr id="3" name="رسم 4">
          <a:extLst>
            <a:ext uri="{FF2B5EF4-FFF2-40B4-BE49-F238E27FC236}">
              <a16:creationId xmlns:a16="http://schemas.microsoft.com/office/drawing/2014/main" id="{FB96AA5B-A0C7-4089-982F-7C77A8855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723973760" y="60960"/>
          <a:ext cx="1684020" cy="4889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68580</xdr:rowOff>
    </xdr:from>
    <xdr:to>
      <xdr:col>0</xdr:col>
      <xdr:colOff>1706880</xdr:colOff>
      <xdr:row>1</xdr:row>
      <xdr:rowOff>290830</xdr:rowOff>
    </xdr:to>
    <xdr:pic>
      <xdr:nvPicPr>
        <xdr:cNvPr id="3" name="رسم 4">
          <a:extLst>
            <a:ext uri="{FF2B5EF4-FFF2-40B4-BE49-F238E27FC236}">
              <a16:creationId xmlns:a16="http://schemas.microsoft.com/office/drawing/2014/main" id="{2756F70C-C8F5-46A9-AF4E-E6285B517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725962580" y="68580"/>
          <a:ext cx="1684020" cy="4889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60960</xdr:rowOff>
    </xdr:from>
    <xdr:to>
      <xdr:col>1</xdr:col>
      <xdr:colOff>312420</xdr:colOff>
      <xdr:row>1</xdr:row>
      <xdr:rowOff>283210</xdr:rowOff>
    </xdr:to>
    <xdr:pic>
      <xdr:nvPicPr>
        <xdr:cNvPr id="2" name="رسم 4">
          <a:extLst>
            <a:ext uri="{FF2B5EF4-FFF2-40B4-BE49-F238E27FC236}">
              <a16:creationId xmlns:a16="http://schemas.microsoft.com/office/drawing/2014/main" id="{C4CB7DAE-8787-4AAF-9C82-66FD61CE8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354257360" y="60960"/>
          <a:ext cx="1684020" cy="4889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8813</xdr:col>
      <xdr:colOff>906057</xdr:colOff>
      <xdr:row>0</xdr:row>
      <xdr:rowOff>53915</xdr:rowOff>
    </xdr:from>
    <xdr:ext cx="1938544" cy="748732"/>
    <xdr:pic>
      <xdr:nvPicPr>
        <xdr:cNvPr id="2" name="Picture 4">
          <a:extLst>
            <a:ext uri="{FF2B5EF4-FFF2-40B4-BE49-F238E27FC236}">
              <a16:creationId xmlns:a16="http://schemas.microsoft.com/office/drawing/2014/main" id="{F9367762-8835-4EB5-B47E-937F076EC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808399" y="53915"/>
          <a:ext cx="1938544" cy="748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53163</xdr:colOff>
      <xdr:row>0</xdr:row>
      <xdr:rowOff>97465</xdr:rowOff>
    </xdr:from>
    <xdr:to>
      <xdr:col>1</xdr:col>
      <xdr:colOff>594183</xdr:colOff>
      <xdr:row>2</xdr:row>
      <xdr:rowOff>12453</xdr:rowOff>
    </xdr:to>
    <xdr:pic>
      <xdr:nvPicPr>
        <xdr:cNvPr id="4" name="رسم 4">
          <a:extLst>
            <a:ext uri="{FF2B5EF4-FFF2-40B4-BE49-F238E27FC236}">
              <a16:creationId xmlns:a16="http://schemas.microsoft.com/office/drawing/2014/main" id="{35FE7FC5-5F1A-4F21-8C09-8A0C46D81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8725174817" y="97465"/>
          <a:ext cx="1684020" cy="4889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19689</xdr:rowOff>
    </xdr:from>
    <xdr:to>
      <xdr:col>1</xdr:col>
      <xdr:colOff>562187</xdr:colOff>
      <xdr:row>1</xdr:row>
      <xdr:rowOff>245122</xdr:rowOff>
    </xdr:to>
    <xdr:pic>
      <xdr:nvPicPr>
        <xdr:cNvPr id="3" name="رسم 4">
          <a:extLst>
            <a:ext uri="{FF2B5EF4-FFF2-40B4-BE49-F238E27FC236}">
              <a16:creationId xmlns:a16="http://schemas.microsoft.com/office/drawing/2014/main" id="{A158BBD7-2EFB-4300-BC92-001F69489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071980313" y="19689"/>
          <a:ext cx="1705187" cy="49354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50755</xdr:colOff>
      <xdr:row>0</xdr:row>
      <xdr:rowOff>41878</xdr:rowOff>
    </xdr:from>
    <xdr:to>
      <xdr:col>1</xdr:col>
      <xdr:colOff>591775</xdr:colOff>
      <xdr:row>1</xdr:row>
      <xdr:rowOff>258165</xdr:rowOff>
    </xdr:to>
    <xdr:pic>
      <xdr:nvPicPr>
        <xdr:cNvPr id="3" name="رسم 4">
          <a:extLst>
            <a:ext uri="{FF2B5EF4-FFF2-40B4-BE49-F238E27FC236}">
              <a16:creationId xmlns:a16="http://schemas.microsoft.com/office/drawing/2014/main" id="{B7818271-3127-4554-A30D-BC578D23D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071950725" y="41878"/>
          <a:ext cx="1705187" cy="4843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60960</xdr:rowOff>
    </xdr:from>
    <xdr:to>
      <xdr:col>1</xdr:col>
      <xdr:colOff>312420</xdr:colOff>
      <xdr:row>2</xdr:row>
      <xdr:rowOff>16510</xdr:rowOff>
    </xdr:to>
    <xdr:pic>
      <xdr:nvPicPr>
        <xdr:cNvPr id="3" name="رسم 4">
          <a:extLst>
            <a:ext uri="{FF2B5EF4-FFF2-40B4-BE49-F238E27FC236}">
              <a16:creationId xmlns:a16="http://schemas.microsoft.com/office/drawing/2014/main" id="{63B875EE-3E6B-4CEF-8CD7-166F26D94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354257360" y="60960"/>
          <a:ext cx="1684020" cy="4889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41172</xdr:colOff>
      <xdr:row>0</xdr:row>
      <xdr:rowOff>43977</xdr:rowOff>
    </xdr:from>
    <xdr:to>
      <xdr:col>1</xdr:col>
      <xdr:colOff>576973</xdr:colOff>
      <xdr:row>1</xdr:row>
      <xdr:rowOff>258243</xdr:rowOff>
    </xdr:to>
    <xdr:pic>
      <xdr:nvPicPr>
        <xdr:cNvPr id="3" name="رسم 4">
          <a:extLst>
            <a:ext uri="{FF2B5EF4-FFF2-40B4-BE49-F238E27FC236}">
              <a16:creationId xmlns:a16="http://schemas.microsoft.com/office/drawing/2014/main" id="{709BE7E5-01C9-4B92-B01E-3F6B71D01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071965527" y="43977"/>
          <a:ext cx="1699968" cy="48237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46181</xdr:colOff>
      <xdr:row>0</xdr:row>
      <xdr:rowOff>80818</xdr:rowOff>
    </xdr:from>
    <xdr:to>
      <xdr:col>1</xdr:col>
      <xdr:colOff>587201</xdr:colOff>
      <xdr:row>2</xdr:row>
      <xdr:rowOff>38677</xdr:rowOff>
    </xdr:to>
    <xdr:pic>
      <xdr:nvPicPr>
        <xdr:cNvPr id="3" name="رسم 4">
          <a:extLst>
            <a:ext uri="{FF2B5EF4-FFF2-40B4-BE49-F238E27FC236}">
              <a16:creationId xmlns:a16="http://schemas.microsoft.com/office/drawing/2014/main" id="{85A47DE8-A02C-4565-B67E-8F3359ED2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725181799" y="80818"/>
          <a:ext cx="1684020" cy="48895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41753</xdr:colOff>
      <xdr:row>0</xdr:row>
      <xdr:rowOff>41753</xdr:rowOff>
    </xdr:from>
    <xdr:to>
      <xdr:col>1</xdr:col>
      <xdr:colOff>577554</xdr:colOff>
      <xdr:row>1</xdr:row>
      <xdr:rowOff>259306</xdr:rowOff>
    </xdr:to>
    <xdr:pic>
      <xdr:nvPicPr>
        <xdr:cNvPr id="3" name="رسم 4">
          <a:extLst>
            <a:ext uri="{FF2B5EF4-FFF2-40B4-BE49-F238E27FC236}">
              <a16:creationId xmlns:a16="http://schemas.microsoft.com/office/drawing/2014/main" id="{0BBD51B9-D247-4140-B6A9-E00980402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810697241" y="41753"/>
          <a:ext cx="1684020" cy="4889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20053</xdr:colOff>
      <xdr:row>0</xdr:row>
      <xdr:rowOff>62015</xdr:rowOff>
    </xdr:from>
    <xdr:to>
      <xdr:col>1</xdr:col>
      <xdr:colOff>561073</xdr:colOff>
      <xdr:row>2</xdr:row>
      <xdr:rowOff>9544</xdr:rowOff>
    </xdr:to>
    <xdr:pic>
      <xdr:nvPicPr>
        <xdr:cNvPr id="3" name="رسم 4">
          <a:extLst>
            <a:ext uri="{FF2B5EF4-FFF2-40B4-BE49-F238E27FC236}">
              <a16:creationId xmlns:a16="http://schemas.microsoft.com/office/drawing/2014/main" id="{AB888160-362C-4202-BB22-B8A2207F8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071981427" y="62015"/>
          <a:ext cx="1705187" cy="48375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30480</xdr:rowOff>
    </xdr:from>
    <xdr:to>
      <xdr:col>1</xdr:col>
      <xdr:colOff>266700</xdr:colOff>
      <xdr:row>1</xdr:row>
      <xdr:rowOff>252730</xdr:rowOff>
    </xdr:to>
    <xdr:pic>
      <xdr:nvPicPr>
        <xdr:cNvPr id="3" name="رسم 4">
          <a:extLst>
            <a:ext uri="{FF2B5EF4-FFF2-40B4-BE49-F238E27FC236}">
              <a16:creationId xmlns:a16="http://schemas.microsoft.com/office/drawing/2014/main" id="{83F44DD1-2008-46A6-B4DF-67EADBC9D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726630060" y="30480"/>
          <a:ext cx="1684020" cy="4889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45720</xdr:rowOff>
    </xdr:from>
    <xdr:to>
      <xdr:col>1</xdr:col>
      <xdr:colOff>53340</xdr:colOff>
      <xdr:row>2</xdr:row>
      <xdr:rowOff>1270</xdr:rowOff>
    </xdr:to>
    <xdr:pic>
      <xdr:nvPicPr>
        <xdr:cNvPr id="3" name="رسم 4">
          <a:extLst>
            <a:ext uri="{FF2B5EF4-FFF2-40B4-BE49-F238E27FC236}">
              <a16:creationId xmlns:a16="http://schemas.microsoft.com/office/drawing/2014/main" id="{281D3B17-3167-44A5-A56A-248AFF8DE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726843420" y="45720"/>
          <a:ext cx="1684020" cy="48895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25682</xdr:rowOff>
    </xdr:from>
    <xdr:to>
      <xdr:col>1</xdr:col>
      <xdr:colOff>312420</xdr:colOff>
      <xdr:row>1</xdr:row>
      <xdr:rowOff>249343</xdr:rowOff>
    </xdr:to>
    <xdr:pic>
      <xdr:nvPicPr>
        <xdr:cNvPr id="3" name="رسم 4">
          <a:extLst>
            <a:ext uri="{FF2B5EF4-FFF2-40B4-BE49-F238E27FC236}">
              <a16:creationId xmlns:a16="http://schemas.microsoft.com/office/drawing/2014/main" id="{935E6F56-4645-478D-AC6F-75C0B5CC8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073387192" y="25682"/>
          <a:ext cx="1712524" cy="49177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20479</xdr:rowOff>
    </xdr:from>
    <xdr:to>
      <xdr:col>1</xdr:col>
      <xdr:colOff>196145</xdr:colOff>
      <xdr:row>1</xdr:row>
      <xdr:rowOff>194734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08E047A-7DB8-41B7-B103-94CF5C747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72148800" y="20479"/>
          <a:ext cx="1557867" cy="44236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25400</xdr:rowOff>
    </xdr:from>
    <xdr:to>
      <xdr:col>1</xdr:col>
      <xdr:colOff>349250</xdr:colOff>
      <xdr:row>1</xdr:row>
      <xdr:rowOff>199655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25A24-F5A4-4297-BAB1-7C203148D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24127430" y="25400"/>
          <a:ext cx="1534160" cy="44095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25400</xdr:rowOff>
    </xdr:from>
    <xdr:to>
      <xdr:col>0</xdr:col>
      <xdr:colOff>1562100</xdr:colOff>
      <xdr:row>1</xdr:row>
      <xdr:rowOff>199655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5E447C2-2FD6-45D9-9373-A4B3F2CE7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26107360" y="25400"/>
          <a:ext cx="1536700" cy="4409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8813</xdr:col>
      <xdr:colOff>906057</xdr:colOff>
      <xdr:row>0</xdr:row>
      <xdr:rowOff>53915</xdr:rowOff>
    </xdr:from>
    <xdr:ext cx="1938544" cy="748732"/>
    <xdr:pic>
      <xdr:nvPicPr>
        <xdr:cNvPr id="2" name="Picture 4">
          <a:extLst>
            <a:ext uri="{FF2B5EF4-FFF2-40B4-BE49-F238E27FC236}">
              <a16:creationId xmlns:a16="http://schemas.microsoft.com/office/drawing/2014/main" id="{5707CA77-0381-419E-BB2E-473B1D22D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652774" y="53915"/>
          <a:ext cx="1938544" cy="748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53340</xdr:colOff>
      <xdr:row>0</xdr:row>
      <xdr:rowOff>91440</xdr:rowOff>
    </xdr:from>
    <xdr:to>
      <xdr:col>1</xdr:col>
      <xdr:colOff>594360</xdr:colOff>
      <xdr:row>1</xdr:row>
      <xdr:rowOff>315101</xdr:rowOff>
    </xdr:to>
    <xdr:pic>
      <xdr:nvPicPr>
        <xdr:cNvPr id="4" name="رسم 4">
          <a:extLst>
            <a:ext uri="{FF2B5EF4-FFF2-40B4-BE49-F238E27FC236}">
              <a16:creationId xmlns:a16="http://schemas.microsoft.com/office/drawing/2014/main" id="{28BA97EF-68B1-4478-85B6-DF90A4FFD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8725174640" y="91440"/>
          <a:ext cx="1684020" cy="48895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20479</xdr:rowOff>
    </xdr:from>
    <xdr:to>
      <xdr:col>1</xdr:col>
      <xdr:colOff>301978</xdr:colOff>
      <xdr:row>1</xdr:row>
      <xdr:rowOff>194734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97D4F0E-C04E-4B2F-85E9-EAC49DBCA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57322797" y="20479"/>
          <a:ext cx="1502128" cy="4409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42809</xdr:colOff>
      <xdr:row>0</xdr:row>
      <xdr:rowOff>94180</xdr:rowOff>
    </xdr:from>
    <xdr:to>
      <xdr:col>1</xdr:col>
      <xdr:colOff>579548</xdr:colOff>
      <xdr:row>1</xdr:row>
      <xdr:rowOff>320410</xdr:rowOff>
    </xdr:to>
    <xdr:pic>
      <xdr:nvPicPr>
        <xdr:cNvPr id="2" name="رسم 4">
          <a:extLst>
            <a:ext uri="{FF2B5EF4-FFF2-40B4-BE49-F238E27FC236}">
              <a16:creationId xmlns:a16="http://schemas.microsoft.com/office/drawing/2014/main" id="{F18156B7-D2BD-447D-8CFF-BD5197F04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795323418" y="94180"/>
          <a:ext cx="1684020" cy="488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10027</xdr:colOff>
      <xdr:row>0</xdr:row>
      <xdr:rowOff>80211</xdr:rowOff>
    </xdr:from>
    <xdr:to>
      <xdr:col>1</xdr:col>
      <xdr:colOff>551047</xdr:colOff>
      <xdr:row>1</xdr:row>
      <xdr:rowOff>295851</xdr:rowOff>
    </xdr:to>
    <xdr:pic>
      <xdr:nvPicPr>
        <xdr:cNvPr id="2" name="رسم 4">
          <a:extLst>
            <a:ext uri="{FF2B5EF4-FFF2-40B4-BE49-F238E27FC236}">
              <a16:creationId xmlns:a16="http://schemas.microsoft.com/office/drawing/2014/main" id="{C667BD2E-F563-44ED-8CAB-8C74DABE4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725217953" y="80211"/>
          <a:ext cx="1684020" cy="488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69273</xdr:colOff>
      <xdr:row>0</xdr:row>
      <xdr:rowOff>69272</xdr:rowOff>
    </xdr:from>
    <xdr:to>
      <xdr:col>1</xdr:col>
      <xdr:colOff>610293</xdr:colOff>
      <xdr:row>1</xdr:row>
      <xdr:rowOff>295242</xdr:rowOff>
    </xdr:to>
    <xdr:pic>
      <xdr:nvPicPr>
        <xdr:cNvPr id="2" name="رسم 4">
          <a:extLst>
            <a:ext uri="{FF2B5EF4-FFF2-40B4-BE49-F238E27FC236}">
              <a16:creationId xmlns:a16="http://schemas.microsoft.com/office/drawing/2014/main" id="{61D43EB4-F048-430A-9304-6431145C3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725158707" y="69272"/>
          <a:ext cx="1684020" cy="488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0</xdr:row>
      <xdr:rowOff>108858</xdr:rowOff>
    </xdr:from>
    <xdr:to>
      <xdr:col>1</xdr:col>
      <xdr:colOff>573677</xdr:colOff>
      <xdr:row>1</xdr:row>
      <xdr:rowOff>321633</xdr:rowOff>
    </xdr:to>
    <xdr:pic>
      <xdr:nvPicPr>
        <xdr:cNvPr id="2" name="رسم 4">
          <a:extLst>
            <a:ext uri="{FF2B5EF4-FFF2-40B4-BE49-F238E27FC236}">
              <a16:creationId xmlns:a16="http://schemas.microsoft.com/office/drawing/2014/main" id="{19140CBB-559A-4381-B3DF-D26E26A45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725195323" y="108858"/>
          <a:ext cx="1684020" cy="488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46892</xdr:colOff>
      <xdr:row>0</xdr:row>
      <xdr:rowOff>46893</xdr:rowOff>
    </xdr:from>
    <xdr:to>
      <xdr:col>1</xdr:col>
      <xdr:colOff>582050</xdr:colOff>
      <xdr:row>1</xdr:row>
      <xdr:rowOff>270554</xdr:rowOff>
    </xdr:to>
    <xdr:pic>
      <xdr:nvPicPr>
        <xdr:cNvPr id="2" name="رسم 4">
          <a:extLst>
            <a:ext uri="{FF2B5EF4-FFF2-40B4-BE49-F238E27FC236}">
              <a16:creationId xmlns:a16="http://schemas.microsoft.com/office/drawing/2014/main" id="{43834716-B111-4207-8845-9C0B1F4E2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821216534" y="46893"/>
          <a:ext cx="1684020" cy="488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84666</xdr:rowOff>
    </xdr:from>
    <xdr:to>
      <xdr:col>1</xdr:col>
      <xdr:colOff>604520</xdr:colOff>
      <xdr:row>1</xdr:row>
      <xdr:rowOff>312560</xdr:rowOff>
    </xdr:to>
    <xdr:pic>
      <xdr:nvPicPr>
        <xdr:cNvPr id="2" name="رسم 4">
          <a:extLst>
            <a:ext uri="{FF2B5EF4-FFF2-40B4-BE49-F238E27FC236}">
              <a16:creationId xmlns:a16="http://schemas.microsoft.com/office/drawing/2014/main" id="{7AF99A65-4C65-4335-9AD1-9AEF318DE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725164480" y="84666"/>
          <a:ext cx="1684020" cy="4889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A95FD-20FA-4E1C-8BFE-8F9D998B04BB}">
  <dimension ref="A1:T38"/>
  <sheetViews>
    <sheetView rightToLeft="1" tabSelected="1" view="pageBreakPreview" topLeftCell="A17" zoomScale="80" zoomScaleNormal="115" zoomScaleSheetLayoutView="80" workbookViewId="0">
      <selection activeCell="A21" sqref="A21"/>
    </sheetView>
  </sheetViews>
  <sheetFormatPr defaultColWidth="8.7265625" defaultRowHeight="21" customHeight="1"/>
  <cols>
    <col min="1" max="1" width="110.54296875" style="172" customWidth="1"/>
    <col min="2" max="2" width="12.7265625" style="171" customWidth="1"/>
    <col min="3" max="12" width="8.7265625" style="171"/>
    <col min="13" max="16384" width="8.7265625" style="172"/>
  </cols>
  <sheetData>
    <row r="1" spans="1:20" ht="21" customHeight="1">
      <c r="A1" s="170"/>
      <c r="M1" s="171"/>
      <c r="N1" s="171"/>
      <c r="O1" s="171"/>
      <c r="P1" s="171"/>
      <c r="Q1" s="171"/>
      <c r="R1" s="171"/>
      <c r="S1" s="171"/>
      <c r="T1" s="171"/>
    </row>
    <row r="2" spans="1:20" ht="21" customHeight="1">
      <c r="A2" s="170"/>
      <c r="M2" s="171"/>
      <c r="N2" s="171"/>
      <c r="O2" s="171"/>
      <c r="P2" s="171"/>
      <c r="Q2" s="171"/>
      <c r="R2" s="171"/>
      <c r="S2" s="171"/>
      <c r="T2" s="171"/>
    </row>
    <row r="3" spans="1:20" ht="21" customHeight="1">
      <c r="A3" s="257" t="s">
        <v>104</v>
      </c>
      <c r="B3" s="257"/>
      <c r="M3" s="171"/>
      <c r="N3" s="171"/>
      <c r="O3" s="171"/>
      <c r="P3" s="171"/>
      <c r="Q3" s="171"/>
      <c r="R3" s="171"/>
      <c r="S3" s="171"/>
      <c r="T3" s="171"/>
    </row>
    <row r="4" spans="1:20" ht="37.15" customHeight="1">
      <c r="A4" s="258"/>
      <c r="B4" s="258"/>
      <c r="M4" s="171"/>
      <c r="N4" s="171"/>
      <c r="O4" s="171"/>
      <c r="P4" s="171"/>
      <c r="Q4" s="171"/>
      <c r="R4" s="171"/>
      <c r="S4" s="171"/>
      <c r="T4" s="171"/>
    </row>
    <row r="5" spans="1:20" s="176" customFormat="1" ht="30" customHeight="1">
      <c r="A5" s="173" t="s">
        <v>50</v>
      </c>
      <c r="B5" s="173" t="s">
        <v>51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5"/>
      <c r="N5" s="175"/>
      <c r="O5" s="175"/>
      <c r="P5" s="175"/>
      <c r="Q5" s="175"/>
      <c r="R5" s="175"/>
      <c r="S5" s="175"/>
      <c r="T5" s="175"/>
    </row>
    <row r="6" spans="1:20" s="176" customFormat="1" ht="30" customHeight="1">
      <c r="A6" s="247" t="s">
        <v>137</v>
      </c>
      <c r="B6" s="248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5"/>
      <c r="N6" s="175"/>
      <c r="O6" s="175"/>
      <c r="P6" s="175"/>
      <c r="Q6" s="175"/>
      <c r="R6" s="175"/>
      <c r="S6" s="175"/>
      <c r="T6" s="175"/>
    </row>
    <row r="7" spans="1:20" ht="19">
      <c r="A7" s="253" t="s">
        <v>132</v>
      </c>
      <c r="B7" s="255">
        <v>1</v>
      </c>
      <c r="M7" s="171"/>
      <c r="N7" s="171"/>
      <c r="O7" s="171"/>
      <c r="P7" s="171"/>
      <c r="Q7" s="171"/>
      <c r="R7" s="171"/>
      <c r="S7" s="171"/>
      <c r="T7" s="171"/>
    </row>
    <row r="8" spans="1:20">
      <c r="A8" s="254" t="s">
        <v>60</v>
      </c>
      <c r="B8" s="256">
        <v>1.1000000000000001</v>
      </c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1"/>
      <c r="N8" s="171"/>
      <c r="O8" s="171"/>
      <c r="P8" s="171"/>
      <c r="Q8" s="171"/>
      <c r="R8" s="171"/>
      <c r="S8" s="171"/>
      <c r="T8" s="171"/>
    </row>
    <row r="9" spans="1:20" ht="30" customHeight="1">
      <c r="A9" s="253" t="s">
        <v>52</v>
      </c>
      <c r="B9" s="255">
        <v>1.2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1"/>
      <c r="N9" s="171"/>
      <c r="O9" s="171"/>
      <c r="P9" s="171"/>
      <c r="Q9" s="171"/>
      <c r="R9" s="171"/>
      <c r="S9" s="171"/>
      <c r="T9" s="171"/>
    </row>
    <row r="10" spans="1:20" ht="30" customHeight="1">
      <c r="A10" s="254" t="s">
        <v>53</v>
      </c>
      <c r="B10" s="256">
        <v>1.3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1"/>
      <c r="N10" s="171"/>
      <c r="O10" s="171"/>
      <c r="P10" s="171"/>
      <c r="Q10" s="171"/>
      <c r="R10" s="171"/>
      <c r="S10" s="171"/>
      <c r="T10" s="171"/>
    </row>
    <row r="11" spans="1:20" ht="30" customHeight="1">
      <c r="A11" s="253" t="s">
        <v>54</v>
      </c>
      <c r="B11" s="255">
        <v>1.4</v>
      </c>
      <c r="M11" s="171"/>
      <c r="N11" s="171"/>
      <c r="O11" s="171"/>
      <c r="P11" s="171"/>
      <c r="Q11" s="171"/>
      <c r="R11" s="171"/>
      <c r="S11" s="171"/>
      <c r="T11" s="171"/>
    </row>
    <row r="12" spans="1:20" ht="30" customHeight="1">
      <c r="A12" s="254" t="s">
        <v>55</v>
      </c>
      <c r="B12" s="256">
        <v>1.5</v>
      </c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1"/>
      <c r="N12" s="171"/>
      <c r="O12" s="171"/>
      <c r="P12" s="171"/>
      <c r="Q12" s="171"/>
      <c r="R12" s="171"/>
      <c r="S12" s="171"/>
      <c r="T12" s="171"/>
    </row>
    <row r="13" spans="1:20" s="180" customFormat="1" ht="30" customHeight="1">
      <c r="A13" s="253" t="s">
        <v>56</v>
      </c>
      <c r="B13" s="255">
        <v>1.6</v>
      </c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</row>
    <row r="14" spans="1:20" s="180" customFormat="1" ht="30" customHeight="1">
      <c r="A14" s="254" t="s">
        <v>57</v>
      </c>
      <c r="B14" s="256">
        <v>1.7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20" s="180" customFormat="1" ht="30" customHeight="1">
      <c r="A15" s="253" t="s">
        <v>136</v>
      </c>
      <c r="B15" s="255">
        <v>1.8</v>
      </c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20" s="180" customFormat="1" ht="30" customHeight="1">
      <c r="A16" s="254" t="s">
        <v>66</v>
      </c>
      <c r="B16" s="256">
        <v>1.9</v>
      </c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1:2" ht="30" customHeight="1">
      <c r="A17" s="253" t="s">
        <v>67</v>
      </c>
      <c r="B17" s="251">
        <v>1.1000000000000001</v>
      </c>
    </row>
    <row r="18" spans="1:2" ht="30" customHeight="1">
      <c r="A18" s="254" t="s">
        <v>58</v>
      </c>
      <c r="B18" s="252">
        <v>1.1100000000000001</v>
      </c>
    </row>
    <row r="19" spans="1:2" ht="30" customHeight="1">
      <c r="A19" s="253" t="s">
        <v>68</v>
      </c>
      <c r="B19" s="251">
        <v>1.1200000000000001</v>
      </c>
    </row>
    <row r="20" spans="1:2" ht="30" customHeight="1">
      <c r="A20" s="254" t="s">
        <v>59</v>
      </c>
      <c r="B20" s="252">
        <v>1.1299999999999999</v>
      </c>
    </row>
    <row r="21" spans="1:2" ht="30" customHeight="1">
      <c r="A21" s="247" t="s">
        <v>138</v>
      </c>
      <c r="B21" s="248"/>
    </row>
    <row r="22" spans="1:2" ht="30" customHeight="1">
      <c r="A22" s="253" t="s">
        <v>122</v>
      </c>
      <c r="B22" s="255">
        <v>2</v>
      </c>
    </row>
    <row r="23" spans="1:2" ht="30" customHeight="1">
      <c r="A23" s="254" t="s">
        <v>82</v>
      </c>
      <c r="B23" s="256">
        <v>2.1</v>
      </c>
    </row>
    <row r="24" spans="1:2" ht="30" customHeight="1">
      <c r="A24" s="253" t="s">
        <v>91</v>
      </c>
      <c r="B24" s="255">
        <v>2.2000000000000002</v>
      </c>
    </row>
    <row r="25" spans="1:2" ht="30" customHeight="1">
      <c r="A25" s="254" t="s">
        <v>92</v>
      </c>
      <c r="B25" s="256">
        <v>2.2999999999999998</v>
      </c>
    </row>
    <row r="26" spans="1:2" ht="30" customHeight="1">
      <c r="A26" s="253" t="s">
        <v>93</v>
      </c>
      <c r="B26" s="255">
        <v>2.4</v>
      </c>
    </row>
    <row r="27" spans="1:2" ht="30" customHeight="1">
      <c r="A27" s="254" t="s">
        <v>94</v>
      </c>
      <c r="B27" s="256">
        <v>2.5</v>
      </c>
    </row>
    <row r="28" spans="1:2" ht="30" customHeight="1">
      <c r="A28" s="253" t="s">
        <v>95</v>
      </c>
      <c r="B28" s="255">
        <v>2.6</v>
      </c>
    </row>
    <row r="29" spans="1:2" ht="30" customHeight="1">
      <c r="A29" s="254" t="s">
        <v>96</v>
      </c>
      <c r="B29" s="256">
        <v>2.7</v>
      </c>
    </row>
    <row r="30" spans="1:2" ht="30" customHeight="1">
      <c r="A30" s="253" t="s">
        <v>97</v>
      </c>
      <c r="B30" s="255">
        <v>2.8</v>
      </c>
    </row>
    <row r="31" spans="1:2" ht="30" customHeight="1">
      <c r="A31" s="254" t="s">
        <v>98</v>
      </c>
      <c r="B31" s="256">
        <v>2.9</v>
      </c>
    </row>
    <row r="32" spans="1:2" ht="30" customHeight="1">
      <c r="A32" s="253" t="s">
        <v>90</v>
      </c>
      <c r="B32" s="255">
        <v>2.1</v>
      </c>
    </row>
    <row r="33" spans="1:12" s="237" customFormat="1" ht="30" customHeight="1">
      <c r="A33" s="254" t="s">
        <v>81</v>
      </c>
      <c r="B33" s="256">
        <v>2.11</v>
      </c>
      <c r="C33" s="236"/>
      <c r="D33" s="236"/>
      <c r="E33" s="236"/>
      <c r="F33" s="236"/>
      <c r="G33" s="236"/>
      <c r="H33" s="236"/>
      <c r="I33" s="236"/>
      <c r="J33" s="236"/>
      <c r="K33" s="236"/>
      <c r="L33" s="236"/>
    </row>
    <row r="34" spans="1:12" s="237" customFormat="1" ht="30" customHeight="1">
      <c r="A34" s="253" t="s">
        <v>112</v>
      </c>
      <c r="B34" s="255">
        <v>2.12</v>
      </c>
      <c r="C34" s="236"/>
      <c r="D34" s="236"/>
      <c r="E34" s="236"/>
      <c r="F34" s="236"/>
      <c r="G34" s="236"/>
      <c r="H34" s="236"/>
      <c r="I34" s="236"/>
      <c r="J34" s="236"/>
      <c r="K34" s="236"/>
      <c r="L34" s="236"/>
    </row>
    <row r="35" spans="1:12" s="237" customFormat="1" ht="30" customHeight="1">
      <c r="A35" s="254" t="s">
        <v>113</v>
      </c>
      <c r="B35" s="256">
        <v>2.13</v>
      </c>
      <c r="C35" s="236"/>
      <c r="D35" s="236"/>
      <c r="E35" s="236"/>
      <c r="F35" s="236"/>
      <c r="G35" s="236"/>
      <c r="H35" s="236"/>
      <c r="I35" s="236"/>
      <c r="J35" s="236"/>
      <c r="K35" s="236"/>
      <c r="L35" s="236"/>
    </row>
    <row r="36" spans="1:12" s="237" customFormat="1" ht="30" customHeight="1">
      <c r="A36" s="253" t="s">
        <v>117</v>
      </c>
      <c r="B36" s="255">
        <v>2.14</v>
      </c>
      <c r="C36" s="236"/>
      <c r="D36" s="236"/>
      <c r="E36" s="236"/>
      <c r="F36" s="236"/>
      <c r="G36" s="236"/>
      <c r="H36" s="236"/>
      <c r="I36" s="236"/>
      <c r="J36" s="236"/>
      <c r="K36" s="236"/>
      <c r="L36" s="236"/>
    </row>
    <row r="37" spans="1:12" ht="21" customHeight="1">
      <c r="A37" s="249"/>
      <c r="B37" s="250"/>
    </row>
    <row r="38" spans="1:12" ht="21" customHeight="1">
      <c r="A38" s="249"/>
      <c r="B38" s="250"/>
    </row>
  </sheetData>
  <mergeCells count="1">
    <mergeCell ref="A3:B4"/>
  </mergeCells>
  <hyperlinks>
    <hyperlink ref="A18:XFD18" location="'14'!Print_Area" display="14" xr:uid="{B6E3D734-6890-4DB5-AF78-3BB325E0F863}"/>
    <hyperlink ref="A9" location="'3'!A1" display="توزيع  المعتمرين من الداخل حسب الشهر والمناطق الإدارية والجنس للربع الاول  لعام 2024" xr:uid="{7F9D5B6A-3E76-48B4-80C3-ADB3138FAA12}"/>
    <hyperlink ref="A10" location="'4'!Print_Area" display="توزيع  المعتمرين السعوديين  من الداخل حسب الشهر والمناطق الإدارية والجنس للربع الاول لعام 2024 " xr:uid="{E812D5CD-FB47-46F0-8ED2-BDD36FF53174}"/>
    <hyperlink ref="A11" location="'5'!A1" display="توزيع  المعتمرين غير السعوديين  من الداخل حسب الشهر والمناطق الإدارية والجنس للربع الأول لعام 2024  " xr:uid="{33C9731A-A254-463B-BC69-C83F609069B8}"/>
    <hyperlink ref="A12" location="'6'!Print_Area" display="المعتمرون من الداخل حسب عدد مرات العمرة و الشهر والجنس للربع االاول لعام 2024 " xr:uid="{9618DB62-8C3C-4527-B5AD-60889EFC8962}"/>
    <hyperlink ref="A13" location="'7'!Print_Area" display="المعتمرون من الداخل السعوديين حسب عدد مرات العمرة و الشهر والجنس للربع الاول لعام 2024  " xr:uid="{97557E08-73D5-4C0C-9BDD-F25A3680D9FE}"/>
    <hyperlink ref="A14" location="'8'!Print_Area" display="المعتمرون من الداخل  غير السعوديين حسب عدد مرات العمرة و الشهر والجنس للربع الاول  لعام 2024 " xr:uid="{8D2D9F53-6D47-421B-8A05-079B9C9B20C0}"/>
    <hyperlink ref="A15:B15" location="'1.8'!Print_Area" display="توزيع  المعتمرين من الداخل حسب الشهر وأنماط أداء العمرة وفق تكوين المجموعة المرافقة للربع الأول لعام 2025" xr:uid="{6E78B3E6-EDC3-459B-8D37-2435085DB3C9}"/>
    <hyperlink ref="A16:B16" location="'1.9'!Print_Area" display="توزيع  المعتمرين من الداخل حسب الشهر ونوع السكن للربع الأول لعام 2025" xr:uid="{99A5E5D0-E813-43A7-9208-C7D164AA5136}"/>
    <hyperlink ref="A17:B17" location="'2.0'!Print_Area" display="توزيع  المعتمرين من الداخل حسب الشهر وتحمل التكاليف للربع الأول لعام 2025" xr:uid="{F660F5D4-AFBB-495B-8704-0BA2F0A769E7}"/>
    <hyperlink ref="A18:B18" location="'2.1'!Print_Area" display="توزيع المعتمرين من الخارج حسب الجنس والشهر للربع الأول لعام 2025" xr:uid="{A65CCE3D-F4AC-49CB-BEA0-2B8F8FDD2BA3}"/>
    <hyperlink ref="A19:B19" location="'2.2'!Print_Area" display=" التوزيع النسبي لمعتمري الخارج حسب الفئات العمرية للربع الأول لعام 2025" xr:uid="{E06C4994-E2D8-4713-AB0C-AF476B4DAB33}"/>
    <hyperlink ref="A20:B20" location="'2.3'!Print_Area" display="التوزيع النسبي لمعتمري الخارج حسب منافذ القدوم للربع الأول لعام 2025" xr:uid="{B0F080F5-E59C-4CE5-AD1B-FF5451A0E819}"/>
    <hyperlink ref="A22:B22" location="'3.0'!Print_Area" display="إجمالي زوار المدينة المنورة من الداخل والخارج  حسب الجنس  للربع الأول لعام 2025" xr:uid="{E85BF3E1-9B02-49EE-B52E-8BCB263F243A}"/>
    <hyperlink ref="A24" location="'2.3'!Print_Area" display="توزيع زوار المدينة المنورة من الداخل حسب الشهر والمناطق الإدارية والجنس للربع الأول  لعام 2025" xr:uid="{282069A5-3927-4B69-8555-CC4796991EB8}"/>
    <hyperlink ref="A25" location="'2.3'!Print_Area" display="توزيع  زوار المدينة المنورة السعوديين  من الداخل حسب الشهر والمناطق الإدارية والجنس للربع الأول لعام 2025 " xr:uid="{98734D9D-2E1C-494F-8418-F7E22E27D9E9}"/>
    <hyperlink ref="A26" location="'2.4'!Print_Area" display="توزيع  زوار المدينة المنورة غير السعوديين  من الداخل حسب الشهر والمناطق الإدارية والجنس للربع الأول لعام 2025  " xr:uid="{EEF55847-6B51-48C6-A303-6CD5F9BEADC1}"/>
    <hyperlink ref="B23" location="'2.1'!A1" display="'2.1'!A1" xr:uid="{704CB7F9-A518-45FA-A2B4-DB2DBD87993A}"/>
    <hyperlink ref="A23" location="'2.1'!Print_Area" display="إجمالي زوار المدينة المنورة من الداخل حسب الجنس والجنسية وفئات العمر للربع الأول لعام 2025" xr:uid="{3DB24533-30DB-4E1E-A889-15B277736D53}"/>
    <hyperlink ref="A27" location="'2.5'!Print_Area" display="زوار المدينة المنورة من الداخل حسب عدد مرات العمرة و الشهر والجنس للربع الأول لعام 2025 " xr:uid="{E85C7EFC-B37D-485B-8E31-C9F5F4A1EC2F}"/>
    <hyperlink ref="A28" location="'2.6'!Print_Area" display="زوار المدينة المنورة السعوديين من الداخل حسب عدد مرات الزيارة و الشهر والجنس للربع الأول لعام 2025  " xr:uid="{5225B5C0-1418-4B37-A872-DB472023CC56}"/>
    <hyperlink ref="A29" location="'2.7'!Print_Area" display="زوار المدينة المنورة غير السعوديين من الداخل حسب عدد مرات الزيارة و الشهر والجنس للربع الأول  لعام 2025 " xr:uid="{CC4A5544-D1D5-4F9F-8A0A-1CDC6ED25095}"/>
    <hyperlink ref="A30:B30" location="'3.8'!Print_Area" display="توزيع  زوار المدينة المنورة من الداخل حسب الشهر ونوع الرحلة للربع الأول  لعام 2025" xr:uid="{1C34142F-BFFF-41A5-8C02-9F4BEBD73B86}"/>
    <hyperlink ref="A31:B31" location="'4.1'!Print_Area" display="توزيع  زوار المدينة المنورة من الداخل حسب الشهر ونوع السكن للربع الأول لعام 2025" xr:uid="{9C4DA46B-4E5F-4E7D-AA39-1810BD3989EA}"/>
    <hyperlink ref="A32:B32" location="'4.2'!Print_Area" display="توزيع  زوار المدينة المنورة من الداخل حسب الشهر وتحمل التكاليف للربع الأول لعام 2025" xr:uid="{936E7F8D-9C7B-4D8E-B724-742ABD8D2287}"/>
    <hyperlink ref="A23:B23" location="'3.1'!Print_Area" display="إجمالي زوار المدينة المنورة من الداخل حسب الجنس والجنسية وفئات العمر للربع الأول لعام 2025" xr:uid="{1D65BEFD-2391-4D4A-A83E-ED38495CCBBE}"/>
    <hyperlink ref="A24:B24" location="'2.2'!Print_Area" display="توزيع زوار المدينة المنورة من الداخل حسب الشهر والمناطق الإدارية والجنس للربع الأول  لعام 2025" xr:uid="{EEDFBD97-6C11-49B9-B9D6-8F855FC5BCE4}"/>
    <hyperlink ref="A25:B25" location="'3.3'!Print_Area" display="توزيع  زوار المدينة المنورة السعوديين  من الداخل حسب الشهر والمناطق الإدارية والجنس للربع الأول لعام 2025 " xr:uid="{C3403CDC-E3C4-4892-BC0E-8012AA1B3BC2}"/>
    <hyperlink ref="A26:B26" location="'3.4'!Print_Area" display="توزيع  زوار المدينة المنورة غير السعوديين  من الداخل حسب الشهر والمناطق الإدارية والجنس للربع الأول لعام 2025  " xr:uid="{D8C23991-4B82-40B3-B30A-2C7D9E8E2B1C}"/>
    <hyperlink ref="A27:B27" location="'3.5'!Print_Area" display="زوار المدينة المنورة من الداخل حسب عدد مرات العمرة و الشهر والجنس للربع الأول لعام 2025 " xr:uid="{EEB48599-C7F3-4422-9922-C64C53CA2505}"/>
    <hyperlink ref="A28:B28" location="'3.6'!Print_Area" display="زوار المدينة المنورة السعوديين من الداخل حسب عدد مرات الزيارة و الشهر والجنس للربع الأول لعام 2025  " xr:uid="{0A06810A-63F3-40F8-A7AB-F6F2BA2C3129}"/>
    <hyperlink ref="A29:B29" location="'3.7'!Print_Area" display="زوار المدينة المنورة غير السعوديين من الداخل حسب عدد مرات الزيارة و الشهر والجنس للربع الأول  لعام 2025 " xr:uid="{C0939AB4-7068-45F2-BC50-A001B4129CAD}"/>
    <hyperlink ref="A33:XFD33" location="'30'!A1" display="توزيع زوار المدينة المنورة من الخارج حسب الجنس والشهر للربع الأول لعام 2025" xr:uid="{1F3B1D0A-D02B-46CF-AE2F-FCD7D9F71DD2}"/>
    <hyperlink ref="A34:XFD34" location="'31'!A1" display="توزيع  زوار المدينة المنورة من الخارج حسب الفئات العمرية للربع الأول لعام 2025" xr:uid="{A5205D17-C5A1-4D6F-A3E0-0C0FB5D7E7DD}"/>
    <hyperlink ref="A35:XFD35" location="'32'!A1" display="توزيع  زوار المدينة المنورة من الخارج حسب منافذ القدوم للربع الأول لعام 2025" xr:uid="{BFBA82C5-9670-44C8-9658-E11EA91D541E}"/>
    <hyperlink ref="A36:XFD36" location="'33'!A1" display="توزيع زوار المدينة المنورة من الخارج حسب نوع الزائر للربع الأول لعام 2025" xr:uid="{0F51554E-5378-481B-92E1-DA64F03F5465}"/>
    <hyperlink ref="A7:B7" location="'1.0'!A1" display="إجمالي معتمري الداخل والخارج حسب الجنس والجنسية للربع الأول لعام 2025" xr:uid="{642B4D98-9561-45D4-9387-F313C8384F5D}"/>
    <hyperlink ref="B7" location="'1.0'!A1" display="'1.0'!A1" xr:uid="{8227DBF7-2DEF-4D9D-B1D8-5018C6C10DE4}"/>
    <hyperlink ref="A8" location="'2'!Print_Area" display="توزيع  المعتمرين (من الداخل ) حسب الشهر والمناطق الإدارية والجنس للربع الاول  لعام 2024*" xr:uid="{C9ED9036-70A6-48F5-929B-8ED823445FC9}"/>
    <hyperlink ref="B8" location="'2'!Print_Area" display="'2'!Print_Area" xr:uid="{A43C91F8-59C2-4EEA-8740-C4697CA40996}"/>
    <hyperlink ref="A7" location="'1.0'!Print_Area" display="إجمالي معتمري الداخل والخارج حسب الجنس والجنسية للربع الأول لعام 2025" xr:uid="{A19FC671-2E97-4F6C-872E-C5DE72A90534}"/>
    <hyperlink ref="A8:B8" location="'1.1'!Print_Area" display="إجمالي المعتمرين من الداخل حسب الجنس والجنسية وفئات العمر للربع الأول لعام 2025" xr:uid="{E2FF6297-9F08-43CC-884B-5FBBD0A6D183}"/>
    <hyperlink ref="A9:B9" location="'1.2'!Print_Area" display="توزيع  المعتمرين من الداخل حسب الشهر والمناطق الإدارية والجنس للربع الأول  لعام 2025" xr:uid="{567442BC-2514-4545-9DAF-7158069B043D}"/>
    <hyperlink ref="A10:B10" location="'1.3'!Print_Area" display="توزيع  المعتمرين السعوديين  من الداخل حسب الشهر والمناطق الإدارية والجنس للربع الأول لعام 2025 " xr:uid="{A41692EF-5C55-4609-A769-99A5075FE857}"/>
    <hyperlink ref="A11:B11" location="'1.4'!Print_Area" display="توزيع  المعتمرين غير السعوديين  من الداخل حسب الشهر والمناطق الإدارية والجنس للربع الأول لعام 2025  " xr:uid="{8A7191F4-B68E-4340-AF8A-18979B4D51B2}"/>
    <hyperlink ref="A12:B12" location="'1.5'!Print_Area" display="المعتمرون من الداخل حسب عدد مرات العمرة و الشهر والجنس للربع الأول لعام 2025 " xr:uid="{28F43C22-89CA-43C6-BAC1-55C2EA212414}"/>
    <hyperlink ref="A13:B13" location="'1.6'!Print_Area" display="المعتمرون السعوديين من الداخل حسب عدد مرات العمرة و الشهر والجنس للربع الأول لعام 2025  " xr:uid="{261FFA89-32D5-4D2A-AD54-6AF0D4D5EC5D}"/>
    <hyperlink ref="A14:B14" location="'1.7'!Print_Area" display="المعتمرون غير السعوديين من الداخل حسب عدد مرات العمرة و الشهر والجنس للربع الأول  لعام 2025 " xr:uid="{EDB16BF3-7469-4C8F-8FA5-7AA9B64D1806}"/>
    <hyperlink ref="A33:B33" location="'4.3'!Print_Area" display="توزيع زوار المدينة المنورة من الخارج حسب الجنس والشهر للربع الأول لعام 2025" xr:uid="{8AA48B75-DF13-4CDF-89ED-4A4CCE99422D}"/>
    <hyperlink ref="A34:B34" location="'4.4'!Print_Area" display="توزيع  زوار المدينة المنورة من الخارج حسب الفئات العمرية للربع الأول لعام 2025" xr:uid="{4EBA6073-B52D-4ABD-B6D2-BC13E5A4CE5C}"/>
    <hyperlink ref="A35:B35" location="'4.5'!Print_Area" display="توزيع  زوار المدينة المنورة من الخارج حسب منافذ القدوم للربع الأول لعام 2025" xr:uid="{02C973BD-7495-4540-B723-67447F271B91}"/>
    <hyperlink ref="A36:B36" location="'4.6'!Print_Area" display="توزيع زوار المدينة المنورة من الخارج حسب نوع الزائر للربع الأول لعام 2025" xr:uid="{0FFA9011-5A47-4D6E-9F46-3B5AAB50A8E4}"/>
    <hyperlink ref="B9" location="'1.2'!A1" display="'1.2'!A1" xr:uid="{7BD9E2B7-B0B2-441A-8072-AC057627A964}"/>
    <hyperlink ref="B11" location="'1.4'!A1" display="'1.4'!A1" xr:uid="{EE61EE1A-4669-433A-8840-EF3D94FA9739}"/>
    <hyperlink ref="B13" location="'1.6'!A1" display="'1.6'!A1" xr:uid="{A2DC0E4D-B705-4CE4-A8A6-8B9AE9872093}"/>
    <hyperlink ref="B15" location="'1.8'!A1" display="'1.8'!A1" xr:uid="{CD0A1294-DFE3-4E16-A11B-5DCC7151E3BC}"/>
    <hyperlink ref="B17" location="'1.10'!A1" display="'1.10'!A1" xr:uid="{B0A5FEF5-74E2-4CCA-A838-2D97B17BF37F}"/>
    <hyperlink ref="B10" location="'1.1'!Print_Area" display="إجمالي المعتمرين من الداخل حسب الجنس والجنسية وفئات العمر للربع الأول لعام 2025" xr:uid="{4CC8D243-8C78-44A3-8A6B-F0E9CDDC61CE}"/>
    <hyperlink ref="B12" location="'1.1'!Print_Area" display="إجمالي المعتمرين من الداخل حسب الجنس والجنسية وفئات العمر للربع الأول لعام 2025" xr:uid="{D278D069-A7C3-49E4-BBE1-1F1604993B9B}"/>
    <hyperlink ref="B14" location="'1.1'!Print_Area" display="إجمالي المعتمرين من الداخل حسب الجنس والجنسية وفئات العمر للربع الأول لعام 2025" xr:uid="{DD49C9E4-84D5-415C-98F7-43A6B8922EEC}"/>
    <hyperlink ref="B16" location="'1.1'!Print_Area" display="إجمالي المعتمرين من الداخل حسب الجنس والجنسية وفئات العمر للربع الأول لعام 2025" xr:uid="{1033A22E-A6E4-409E-8BAB-239B655A0959}"/>
    <hyperlink ref="B24" location="'2.2'!A1" display="'2.2'!A1" xr:uid="{864E830E-7D1B-4D43-BC19-FF942C2B1EB7}"/>
    <hyperlink ref="B26" location="'2.4'!A1" display="'2.4'!A1" xr:uid="{C62FE391-EBA2-49C6-ADC1-A1EBC5852F5F}"/>
    <hyperlink ref="B28" location="'2.6'!A1" display="'2.6'!A1" xr:uid="{BF9FA31F-9232-4A20-AFD3-C8D3279CC1DA}"/>
    <hyperlink ref="B30" location="'2.8'!A1" display="'2.8'!A1" xr:uid="{98963291-7DB8-40DC-B886-8052740A0120}"/>
    <hyperlink ref="B32" location="'2.10'!A1" display="'2.10'!A1" xr:uid="{D440D09F-27F5-4FE6-ABBB-BC03F6AEE520}"/>
    <hyperlink ref="B25" location="'2.3'!A1" display="'2.3'!A1" xr:uid="{FCF41483-385F-49ED-9112-95C496D28D63}"/>
    <hyperlink ref="B27" location="'2.5'!A1" display="'2.5'!A1" xr:uid="{84F2C94A-306B-4342-8BE6-D038CF80B1E3}"/>
    <hyperlink ref="B29" location="'2.7'!A1" display="'2.7'!A1" xr:uid="{7BD64F0C-0D93-4FFE-B8B7-1B7F5580ACFB}"/>
    <hyperlink ref="B31" location="'2.9'!A1" display="'2.9'!A1" xr:uid="{E65AD992-30D9-4ED9-A1DC-D96B2A062C0F}"/>
    <hyperlink ref="B33" location="'2.11'!A1" display="'2.11'!A1" xr:uid="{52016EE5-368C-4FC6-9EEB-9323328C6BD4}"/>
    <hyperlink ref="B34" location="'2.12'!A1" display="'2.12'!A1" xr:uid="{D68AE222-EA71-48DB-B653-23F961028AB3}"/>
    <hyperlink ref="B36" location="'2.14'!A1" display="'2.14'!A1" xr:uid="{7DC3F102-949D-44A5-99F3-6D6BB1029363}"/>
    <hyperlink ref="B35" location="'2.13'!A1" display="'2.13'!A1" xr:uid="{685C1772-E9D8-48DC-9FF8-DC59F885A2D7}"/>
    <hyperlink ref="B18" location="'1.1'!Print_Area" display="إجمالي المعتمرين من الداخل حسب الجنس والجنسية وفئات العمر للربع الأول لعام 2025" xr:uid="{956BA92A-1D95-498D-9F2C-0F76E8D1AAC7}"/>
    <hyperlink ref="B20" location="'1.1'!Print_Area" display="إجمالي المعتمرين من الداخل حسب الجنس والجنسية وفئات العمر للربع الأول لعام 2025" xr:uid="{80E809BD-FCFD-4450-81AC-2E3A7EB91D7E}"/>
    <hyperlink ref="B19" location="'1.12'!A1" display="'1.12'!A1" xr:uid="{68BFEE5A-7048-41D6-BC6E-CF4957103BE9}"/>
    <hyperlink ref="A17" location="'1.10'!Print_Area" display="توزيع  المعتمرين من الداخل حسب الشهر وتحمل التكاليف للربع الأول لعام 2025" xr:uid="{67B90123-3F4D-4330-92DC-5771F3DFF9AA}"/>
    <hyperlink ref="A18" location="'1.11'!Print_Area" display="توزيع المعتمرين من الخارج حسب الجنس والشهر للربع الأول لعام 2025" xr:uid="{A28E8934-3597-46AD-AE47-D8D2CB6B537F}"/>
    <hyperlink ref="A19" location="'1.12'!Print_Area" display=" التوزيع النسبي لمعتمري الخارج حسب الفئات العمرية للربع الأول لعام 2025" xr:uid="{F454A685-7C8E-4196-B941-D8117FE0558A}"/>
    <hyperlink ref="A20" location="'1.13'!Print_Area" display="التوزيع النسبي لمعتمري الخارج حسب منافذ القدوم للربع الأول لعام 2025" xr:uid="{A365F215-A5D5-4271-9E96-DB295F43BF3A}"/>
    <hyperlink ref="A22" location="'2.0'!Print_Area" display="إجمالي زوار المدينة المنورة من الداخل والخارج  حسب الجنس  للربع الأول لعام 2025" xr:uid="{E8C2917F-6F47-4FDF-900D-4F7377479172}"/>
    <hyperlink ref="A30" location="'2.8'!Print_Area" display="توزيع  زوار المدينة المنورة من الداخل حسب الشهر ونوع الرحلة للربع الأول  لعام 2025" xr:uid="{536FEDA5-3B82-47B8-B515-2DFBE7CD5C14}"/>
    <hyperlink ref="A31" location="'2.9'!Print_Area" display="توزيع  زوار المدينة المنورة من الداخل حسب الشهر ونوع السكن للربع الأول لعام 2025" xr:uid="{C5454B8B-9E51-4668-A372-7BF756A84075}"/>
    <hyperlink ref="A32" location="'2.10'!Print_Area" display="توزيع  زوار المدينة المنورة من الداخل حسب الشهر وتحمل التكاليف للربع الأول لعام 2025" xr:uid="{F3876CF1-962E-4547-8C0E-2B2B1646B72B}"/>
    <hyperlink ref="A33" location="'2.11'!Print_Area" display="توزيع زوار المدينة المنورة من الخارج حسب الجنس والشهر للربع الأول لعام 2025" xr:uid="{7C3943E9-E017-460D-B279-1A5899CE4560}"/>
    <hyperlink ref="A34" location="'2.12'!Print_Area" display="توزيع  زوار المدينة المنورة من الخارج حسب الفئات العمرية للربع الأول لعام 2025" xr:uid="{6BCAD821-BB5D-40A9-8060-4440F3081934}"/>
    <hyperlink ref="A35" location="'2.13'!Print_Area" display="توزيع  زوار المدينة المنورة من الخارج حسب منافذ القدوم للربع الأول لعام 2025" xr:uid="{C92A167F-4C4C-4F22-95D4-A2551592C73D}"/>
    <hyperlink ref="A36" location="'2.14'!Print_Area" display="توزيع زوار المدينة المنورة من الخارج حسب نوع الزائر للربع الأول لعام 2025" xr:uid="{1952C2AD-A021-4C32-98AD-6FC255FA4968}"/>
    <hyperlink ref="B22" location="'2.0'!A1" display="'2.0'!A1" xr:uid="{1574554D-8EBC-4DD8-9000-CA8AFE3FCA99}"/>
  </hyperlinks>
  <pageMargins left="0.7" right="0.7" top="0.75" bottom="0.75" header="0.3" footer="0.3"/>
  <pageSetup scale="6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BE3DE-D714-495B-A970-9F461525DB6B}">
  <dimension ref="A1:S175"/>
  <sheetViews>
    <sheetView showGridLines="0" rightToLeft="1" view="pageBreakPreview" zoomScale="90" zoomScaleNormal="88" zoomScaleSheetLayoutView="90" zoomScalePageLayoutView="70" workbookViewId="0"/>
  </sheetViews>
  <sheetFormatPr defaultColWidth="16.7265625" defaultRowHeight="21" customHeight="1"/>
  <cols>
    <col min="1" max="5" width="20.7265625" style="1" customWidth="1"/>
    <col min="6" max="16384" width="16.7265625" style="2"/>
  </cols>
  <sheetData>
    <row r="1" spans="1:19" ht="21" customHeight="1">
      <c r="A1" s="27"/>
      <c r="B1" s="27"/>
      <c r="C1" s="31"/>
      <c r="D1" s="31"/>
      <c r="E1" s="31"/>
    </row>
    <row r="2" spans="1:19" ht="27.4" customHeight="1">
      <c r="A2" s="27"/>
      <c r="B2" s="27"/>
      <c r="C2" s="11"/>
      <c r="D2" s="11"/>
      <c r="E2" s="32"/>
    </row>
    <row r="3" spans="1:19" ht="21" customHeight="1">
      <c r="A3" s="276" t="s">
        <v>135</v>
      </c>
      <c r="B3" s="277"/>
      <c r="C3" s="277"/>
      <c r="D3" s="277"/>
      <c r="E3" s="277"/>
    </row>
    <row r="4" spans="1:19" ht="21" customHeight="1">
      <c r="A4" s="278"/>
      <c r="B4" s="279"/>
      <c r="C4" s="279"/>
      <c r="D4" s="279"/>
      <c r="E4" s="279"/>
    </row>
    <row r="5" spans="1:19" s="7" customFormat="1" ht="21" customHeight="1">
      <c r="A5" s="280" t="s">
        <v>147</v>
      </c>
      <c r="B5" s="281"/>
      <c r="C5" s="29"/>
      <c r="D5" s="29"/>
      <c r="E5" s="29"/>
    </row>
    <row r="6" spans="1:19" s="8" customFormat="1" ht="31.9" customHeight="1">
      <c r="A6" s="83" t="s">
        <v>64</v>
      </c>
      <c r="B6" s="83" t="s">
        <v>20</v>
      </c>
      <c r="C6" s="83" t="s">
        <v>21</v>
      </c>
      <c r="D6" s="83" t="s">
        <v>22</v>
      </c>
      <c r="E6" s="168" t="s">
        <v>23</v>
      </c>
      <c r="F6" s="33"/>
    </row>
    <row r="7" spans="1:19" s="10" customFormat="1" ht="31.15" customHeight="1">
      <c r="A7" s="84" t="s">
        <v>65</v>
      </c>
      <c r="B7" s="85">
        <v>223302</v>
      </c>
      <c r="C7" s="85">
        <v>306321</v>
      </c>
      <c r="D7" s="85">
        <v>2113882</v>
      </c>
      <c r="E7" s="85">
        <v>2643505</v>
      </c>
      <c r="F7" s="48"/>
      <c r="G7" s="7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s="10" customFormat="1" ht="21" customHeight="1">
      <c r="A8" s="84" t="s">
        <v>46</v>
      </c>
      <c r="B8" s="86">
        <v>65851</v>
      </c>
      <c r="C8" s="86">
        <v>78373</v>
      </c>
      <c r="D8" s="86">
        <v>700045</v>
      </c>
      <c r="E8" s="86">
        <v>844269</v>
      </c>
      <c r="F8" s="48"/>
      <c r="G8" s="7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19" s="10" customFormat="1" ht="21" customHeight="1">
      <c r="A9" s="84" t="s">
        <v>45</v>
      </c>
      <c r="B9" s="85">
        <v>394282</v>
      </c>
      <c r="C9" s="85">
        <v>586118</v>
      </c>
      <c r="D9" s="85">
        <v>4230693</v>
      </c>
      <c r="E9" s="85">
        <v>5211093</v>
      </c>
      <c r="F9" s="48"/>
      <c r="G9" s="7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19" s="10" customFormat="1" ht="21" customHeight="1">
      <c r="A10" s="84" t="s">
        <v>23</v>
      </c>
      <c r="B10" s="87">
        <v>683435</v>
      </c>
      <c r="C10" s="87">
        <v>970812</v>
      </c>
      <c r="D10" s="87">
        <v>7044620</v>
      </c>
      <c r="E10" s="87">
        <v>8698867</v>
      </c>
      <c r="F10" s="35"/>
      <c r="G10" s="75"/>
    </row>
    <row r="11" spans="1:19" s="37" customFormat="1" ht="21" customHeight="1">
      <c r="A11" s="264" t="s">
        <v>100</v>
      </c>
      <c r="B11" s="265"/>
      <c r="C11" s="265"/>
      <c r="D11" s="49"/>
      <c r="E11" s="213" t="s">
        <v>19</v>
      </c>
      <c r="F11" s="36"/>
      <c r="G11" s="72"/>
    </row>
    <row r="12" spans="1:19" ht="21" customHeight="1"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</row>
    <row r="13" spans="1:19" ht="21" customHeight="1">
      <c r="B13" s="73"/>
      <c r="C13" s="73"/>
      <c r="D13" s="73"/>
      <c r="E13" s="73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</row>
    <row r="14" spans="1:19" ht="21" customHeight="1">
      <c r="B14" s="73"/>
      <c r="C14" s="73"/>
      <c r="D14" s="73"/>
      <c r="E14" s="73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</row>
    <row r="15" spans="1:19" ht="21" customHeight="1">
      <c r="B15" s="73"/>
      <c r="C15" s="73"/>
      <c r="D15" s="73"/>
      <c r="E15" s="73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1:19" ht="21" customHeight="1">
      <c r="B16" s="73"/>
      <c r="C16" s="73"/>
      <c r="D16" s="73"/>
      <c r="E16" s="73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</row>
    <row r="17" spans="2:19" ht="21" customHeight="1">
      <c r="B17" s="73"/>
      <c r="C17" s="73"/>
      <c r="D17" s="73"/>
      <c r="E17" s="73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18" spans="2:19" ht="21" customHeight="1">
      <c r="B18" s="73"/>
      <c r="C18" s="73"/>
      <c r="D18" s="73"/>
      <c r="E18" s="73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2:19" ht="21" customHeight="1">
      <c r="B19" s="73"/>
      <c r="C19" s="73"/>
      <c r="D19" s="73"/>
      <c r="E19" s="73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2:19" ht="21" customHeight="1">
      <c r="B20" s="73"/>
      <c r="C20" s="73"/>
      <c r="D20" s="73"/>
      <c r="E20" s="73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</row>
    <row r="21" spans="2:19" ht="21" customHeight="1">
      <c r="B21" s="73"/>
      <c r="C21" s="73"/>
      <c r="D21" s="73"/>
      <c r="E21" s="73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2:19" ht="21" customHeight="1">
      <c r="B22" s="73"/>
      <c r="C22" s="73"/>
      <c r="D22" s="73"/>
      <c r="E22" s="73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</row>
    <row r="23" spans="2:19" ht="21" customHeight="1">
      <c r="B23" s="73"/>
      <c r="C23" s="73"/>
      <c r="D23" s="73"/>
      <c r="E23" s="73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</row>
    <row r="24" spans="2:19" ht="21" customHeight="1">
      <c r="B24" s="73"/>
      <c r="C24" s="73"/>
      <c r="D24" s="73"/>
      <c r="E24" s="73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</row>
    <row r="25" spans="2:19" ht="21" customHeight="1">
      <c r="B25" s="73"/>
      <c r="C25" s="73"/>
      <c r="D25" s="73"/>
      <c r="E25" s="73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</row>
    <row r="26" spans="2:19" ht="21" customHeight="1">
      <c r="B26" s="73"/>
      <c r="C26" s="73"/>
      <c r="D26" s="73"/>
      <c r="E26" s="73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  <row r="27" spans="2:19" ht="21" customHeight="1"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</row>
    <row r="28" spans="2:19" ht="21" customHeight="1"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</row>
    <row r="29" spans="2:19" ht="21" customHeight="1"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2:19" ht="21" customHeight="1"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  <row r="31" spans="2:19" ht="21" customHeight="1"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</row>
    <row r="32" spans="2:19" ht="21" customHeight="1"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</row>
    <row r="33" spans="8:19" ht="21" customHeight="1"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</row>
    <row r="34" spans="8:19" ht="21" customHeight="1"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</row>
    <row r="35" spans="8:19" ht="21" customHeight="1"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</row>
    <row r="36" spans="8:19" ht="21" customHeight="1"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</row>
    <row r="37" spans="8:19" ht="21" customHeight="1"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</row>
    <row r="38" spans="8:19" ht="21" customHeight="1"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</row>
    <row r="39" spans="8:19" ht="21" customHeight="1"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</row>
    <row r="40" spans="8:19" ht="21" customHeight="1"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</row>
    <row r="41" spans="8:19" ht="21" customHeight="1"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</row>
    <row r="42" spans="8:19" ht="21" customHeight="1"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</row>
    <row r="43" spans="8:19" ht="21" customHeight="1"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</row>
    <row r="44" spans="8:19" ht="21" customHeight="1"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</row>
    <row r="45" spans="8:19" ht="21" customHeight="1"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</row>
    <row r="46" spans="8:19" ht="21" customHeight="1"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</row>
    <row r="47" spans="8:19" ht="21" customHeight="1"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</row>
    <row r="48" spans="8:19" ht="21" customHeight="1"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</row>
    <row r="49" spans="8:19" ht="21" customHeight="1"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</row>
    <row r="50" spans="8:19" ht="21" customHeight="1"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</row>
    <row r="51" spans="8:19" ht="21" customHeight="1"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</row>
    <row r="52" spans="8:19" ht="21" customHeight="1"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</row>
    <row r="53" spans="8:19" ht="21" customHeight="1"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</row>
    <row r="54" spans="8:19" ht="21" customHeight="1"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</row>
    <row r="55" spans="8:19" ht="21" customHeight="1"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</row>
    <row r="56" spans="8:19" ht="21" customHeight="1"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</row>
    <row r="57" spans="8:19" ht="21" customHeight="1"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</row>
    <row r="58" spans="8:19" ht="21" customHeight="1"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</row>
    <row r="59" spans="8:19" ht="21" customHeight="1"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</row>
    <row r="60" spans="8:19" ht="21" customHeight="1"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</row>
    <row r="61" spans="8:19" ht="21" customHeight="1"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</row>
    <row r="62" spans="8:19" ht="21" customHeight="1"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</row>
    <row r="63" spans="8:19" ht="21" customHeight="1"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</row>
    <row r="64" spans="8:19" ht="21" customHeight="1"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</row>
    <row r="65" spans="8:19" ht="21" customHeight="1"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</row>
    <row r="66" spans="8:19" ht="21" customHeight="1"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</row>
    <row r="67" spans="8:19" ht="21" customHeight="1"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</row>
    <row r="68" spans="8:19" ht="21" customHeight="1"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</row>
    <row r="69" spans="8:19" ht="21" customHeight="1"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</row>
    <row r="70" spans="8:19" ht="21" customHeight="1"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</row>
    <row r="71" spans="8:19" ht="21" customHeight="1"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</row>
    <row r="72" spans="8:19" ht="21" customHeight="1"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</row>
    <row r="73" spans="8:19" ht="21" customHeight="1"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</row>
    <row r="74" spans="8:19" ht="21" customHeight="1"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</row>
    <row r="75" spans="8:19" ht="21" customHeight="1"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</row>
    <row r="76" spans="8:19" ht="21" customHeight="1"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</row>
    <row r="77" spans="8:19" ht="21" customHeight="1"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</row>
    <row r="78" spans="8:19" ht="21" customHeight="1"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</row>
    <row r="79" spans="8:19" ht="21" customHeight="1"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</row>
    <row r="80" spans="8:19" ht="21" customHeight="1"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</row>
    <row r="81" spans="8:19" ht="21" customHeight="1"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</row>
    <row r="82" spans="8:19" ht="21" customHeight="1"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</row>
    <row r="83" spans="8:19" ht="21" customHeight="1"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</row>
    <row r="84" spans="8:19" ht="21" customHeight="1"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</row>
    <row r="85" spans="8:19" ht="21" customHeight="1"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</row>
    <row r="86" spans="8:19" ht="21" customHeight="1"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</row>
    <row r="87" spans="8:19" ht="21" customHeight="1"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</row>
    <row r="88" spans="8:19" ht="21" customHeight="1"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</row>
    <row r="89" spans="8:19" ht="21" customHeight="1"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</row>
    <row r="90" spans="8:19" ht="21" customHeight="1"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</row>
    <row r="91" spans="8:19" ht="21" customHeight="1"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</row>
    <row r="92" spans="8:19" ht="21" customHeight="1"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</row>
    <row r="93" spans="8:19" ht="21" customHeight="1"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</row>
    <row r="94" spans="8:19" ht="21" customHeight="1"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</row>
    <row r="95" spans="8:19" ht="21" customHeight="1"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</row>
    <row r="96" spans="8:19" ht="21" customHeight="1"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</row>
    <row r="97" spans="8:19" ht="21" customHeight="1"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</row>
    <row r="98" spans="8:19" ht="21" customHeight="1"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</row>
    <row r="99" spans="8:19" ht="21" customHeight="1"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</row>
    <row r="100" spans="8:19" ht="21" customHeight="1"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</row>
    <row r="101" spans="8:19" ht="21" customHeight="1"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</row>
    <row r="102" spans="8:19" ht="21" customHeight="1"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</row>
    <row r="103" spans="8:19" ht="21" customHeight="1"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</row>
    <row r="104" spans="8:19" ht="21" customHeight="1"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</row>
    <row r="105" spans="8:19" ht="21" customHeight="1"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</row>
    <row r="106" spans="8:19" ht="21" customHeight="1"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</row>
    <row r="107" spans="8:19" ht="21" customHeight="1"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</row>
    <row r="108" spans="8:19" ht="21" customHeight="1"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</row>
    <row r="109" spans="8:19" ht="21" customHeight="1"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</row>
    <row r="110" spans="8:19" ht="21" customHeight="1"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</row>
    <row r="111" spans="8:19" ht="21" customHeight="1"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</row>
    <row r="112" spans="8:19" ht="21" customHeight="1"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</row>
    <row r="113" spans="8:19" ht="21" customHeight="1"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</row>
    <row r="114" spans="8:19" ht="21" customHeight="1"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</row>
    <row r="115" spans="8:19" ht="21" customHeight="1"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</row>
    <row r="116" spans="8:19" ht="21" customHeight="1"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</row>
    <row r="117" spans="8:19" ht="21" customHeight="1"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</row>
    <row r="118" spans="8:19" ht="21" customHeight="1"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</row>
    <row r="119" spans="8:19" ht="21" customHeight="1"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</row>
    <row r="120" spans="8:19" ht="21" customHeight="1"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</row>
    <row r="121" spans="8:19" ht="21" customHeight="1"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</row>
    <row r="122" spans="8:19" ht="21" customHeight="1"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</row>
    <row r="123" spans="8:19" ht="21" customHeight="1"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</row>
    <row r="124" spans="8:19" ht="21" customHeight="1"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</row>
    <row r="125" spans="8:19" ht="21" customHeight="1"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</row>
    <row r="126" spans="8:19" ht="21" customHeight="1"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</row>
    <row r="127" spans="8:19" ht="21" customHeight="1"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</row>
    <row r="128" spans="8:19" ht="21" customHeight="1"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</row>
    <row r="129" spans="8:19" ht="21" customHeight="1"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</row>
    <row r="130" spans="8:19" ht="21" customHeight="1"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</row>
    <row r="131" spans="8:19" ht="21" customHeight="1"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</row>
    <row r="132" spans="8:19" ht="21" customHeight="1"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</row>
    <row r="133" spans="8:19" ht="21" customHeight="1"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</row>
    <row r="134" spans="8:19" ht="21" customHeight="1"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</row>
    <row r="135" spans="8:19" ht="21" customHeight="1"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</row>
    <row r="136" spans="8:19" ht="21" customHeight="1"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</row>
    <row r="137" spans="8:19" ht="21" customHeight="1"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</row>
    <row r="138" spans="8:19" ht="21" customHeight="1"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</row>
    <row r="139" spans="8:19" ht="21" customHeight="1"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</row>
    <row r="140" spans="8:19" ht="21" customHeight="1"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</row>
    <row r="141" spans="8:19" ht="21" customHeight="1"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</row>
    <row r="142" spans="8:19" ht="21" customHeight="1"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</row>
    <row r="143" spans="8:19" ht="21" customHeight="1"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</row>
    <row r="144" spans="8:19" ht="21" customHeight="1"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</row>
    <row r="145" spans="8:19" ht="21" customHeight="1"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</row>
    <row r="146" spans="8:19" ht="21" customHeight="1"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</row>
    <row r="147" spans="8:19" ht="21" customHeight="1"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</row>
    <row r="148" spans="8:19" ht="21" customHeight="1"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</row>
    <row r="149" spans="8:19" ht="21" customHeight="1"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</row>
    <row r="150" spans="8:19" ht="21" customHeight="1"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</row>
    <row r="151" spans="8:19" ht="21" customHeight="1"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</row>
    <row r="152" spans="8:19" ht="21" customHeight="1"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</row>
    <row r="153" spans="8:19" ht="21" customHeight="1"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</row>
    <row r="154" spans="8:19" ht="21" customHeight="1"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</row>
    <row r="155" spans="8:19" ht="21" customHeight="1"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</row>
    <row r="156" spans="8:19" ht="21" customHeight="1"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</row>
    <row r="157" spans="8:19" ht="21" customHeight="1"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</row>
    <row r="158" spans="8:19" ht="21" customHeight="1"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</row>
    <row r="159" spans="8:19" ht="21" customHeight="1"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</row>
    <row r="160" spans="8:19" ht="21" customHeight="1"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</row>
    <row r="161" spans="8:19" ht="21" customHeight="1"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</row>
    <row r="162" spans="8:19" ht="21" customHeight="1"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</row>
    <row r="163" spans="8:19" ht="21" customHeight="1"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</row>
    <row r="164" spans="8:19" ht="21" customHeight="1"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</row>
    <row r="165" spans="8:19" ht="21" customHeight="1"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</row>
    <row r="166" spans="8:19" ht="21" customHeight="1"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</row>
    <row r="167" spans="8:19" ht="21" customHeight="1"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</row>
    <row r="168" spans="8:19" ht="21" customHeight="1"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</row>
    <row r="169" spans="8:19" ht="21" customHeight="1"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</row>
    <row r="170" spans="8:19" ht="21" customHeight="1"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</row>
    <row r="171" spans="8:19" ht="21" customHeight="1"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</row>
    <row r="172" spans="8:19" ht="21" customHeight="1"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</row>
    <row r="173" spans="8:19" ht="21" customHeight="1"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</row>
    <row r="174" spans="8:19" ht="21" customHeight="1"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</row>
    <row r="175" spans="8:19" ht="21" customHeight="1"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</row>
  </sheetData>
  <mergeCells count="3">
    <mergeCell ref="A5:B5"/>
    <mergeCell ref="A11:C11"/>
    <mergeCell ref="A3:E4"/>
  </mergeCells>
  <hyperlinks>
    <hyperlink ref="E11" location="' الفهرس'!A1" display="عودة للفهرس" xr:uid="{BD783D8B-553E-40CC-BDA3-AB80861C7CF3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37A7D-6453-40A2-932B-711466681DCE}">
  <dimension ref="A1:S184"/>
  <sheetViews>
    <sheetView showGridLines="0" rightToLeft="1" view="pageBreakPreview" zoomScale="90" zoomScaleNormal="88" zoomScaleSheetLayoutView="90" zoomScalePageLayoutView="70" workbookViewId="0">
      <selection sqref="A1:E17"/>
    </sheetView>
  </sheetViews>
  <sheetFormatPr defaultColWidth="16.7265625" defaultRowHeight="21" customHeight="1"/>
  <cols>
    <col min="1" max="1" width="24.54296875" style="1" customWidth="1"/>
    <col min="2" max="5" width="20.7265625" style="1" customWidth="1"/>
    <col min="6" max="6" width="16.7265625" style="2" customWidth="1"/>
    <col min="7" max="16384" width="16.7265625" style="2"/>
  </cols>
  <sheetData>
    <row r="1" spans="1:19" ht="21" customHeight="1">
      <c r="A1" s="27"/>
      <c r="B1" s="27"/>
      <c r="C1" s="31"/>
      <c r="D1" s="31"/>
      <c r="E1" s="31"/>
    </row>
    <row r="2" spans="1:19" ht="28.9" customHeight="1">
      <c r="A2" s="27"/>
      <c r="B2" s="27"/>
      <c r="C2" s="11"/>
      <c r="D2" s="11"/>
      <c r="E2" s="32"/>
    </row>
    <row r="3" spans="1:19" ht="21" customHeight="1">
      <c r="A3" s="276" t="s">
        <v>72</v>
      </c>
      <c r="B3" s="277"/>
      <c r="C3" s="277"/>
      <c r="D3" s="277"/>
      <c r="E3" s="277"/>
    </row>
    <row r="4" spans="1:19" ht="21" customHeight="1">
      <c r="A4" s="278"/>
      <c r="B4" s="279"/>
      <c r="C4" s="279"/>
      <c r="D4" s="279"/>
      <c r="E4" s="279"/>
    </row>
    <row r="5" spans="1:19" s="7" customFormat="1" ht="21" customHeight="1">
      <c r="A5" s="280" t="s">
        <v>148</v>
      </c>
      <c r="B5" s="281"/>
      <c r="C5" s="29"/>
      <c r="D5" s="29"/>
      <c r="E5" s="29"/>
    </row>
    <row r="6" spans="1:19" s="8" customFormat="1" ht="30" customHeight="1">
      <c r="A6" s="83" t="s">
        <v>69</v>
      </c>
      <c r="B6" s="83" t="s">
        <v>20</v>
      </c>
      <c r="C6" s="83" t="s">
        <v>21</v>
      </c>
      <c r="D6" s="83" t="s">
        <v>22</v>
      </c>
      <c r="E6" s="168" t="s">
        <v>23</v>
      </c>
      <c r="F6" s="33"/>
    </row>
    <row r="7" spans="1:19" s="10" customFormat="1" ht="24" customHeight="1">
      <c r="A7" s="84" t="s">
        <v>36</v>
      </c>
      <c r="B7" s="85">
        <v>232420</v>
      </c>
      <c r="C7" s="85">
        <v>260790</v>
      </c>
      <c r="D7" s="85">
        <v>1258293</v>
      </c>
      <c r="E7" s="85">
        <v>1751503</v>
      </c>
      <c r="F7" s="48"/>
      <c r="G7" s="48"/>
      <c r="H7" s="48"/>
      <c r="I7" s="188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s="10" customFormat="1" ht="21" customHeight="1">
      <c r="A8" s="84" t="s">
        <v>37</v>
      </c>
      <c r="B8" s="86">
        <v>187105</v>
      </c>
      <c r="C8" s="86">
        <v>259778</v>
      </c>
      <c r="D8" s="86">
        <v>880143</v>
      </c>
      <c r="E8" s="86">
        <v>1327026</v>
      </c>
      <c r="F8" s="48"/>
      <c r="G8" s="48"/>
      <c r="H8" s="48"/>
      <c r="I8" s="188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19" s="10" customFormat="1" ht="21" customHeight="1">
      <c r="A9" s="84" t="s">
        <v>38</v>
      </c>
      <c r="B9" s="85">
        <v>9972</v>
      </c>
      <c r="C9" s="85">
        <v>10920</v>
      </c>
      <c r="D9" s="85">
        <v>153138</v>
      </c>
      <c r="E9" s="85">
        <v>174030</v>
      </c>
      <c r="F9" s="48"/>
      <c r="G9" s="48"/>
      <c r="H9" s="48"/>
      <c r="I9" s="188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19" s="10" customFormat="1" ht="21" customHeight="1">
      <c r="A10" s="84" t="s">
        <v>39</v>
      </c>
      <c r="B10" s="86">
        <v>0</v>
      </c>
      <c r="C10" s="86">
        <v>746</v>
      </c>
      <c r="D10" s="86">
        <v>8977</v>
      </c>
      <c r="E10" s="86">
        <v>9723</v>
      </c>
      <c r="F10" s="48"/>
      <c r="G10" s="48"/>
      <c r="H10" s="48"/>
      <c r="I10" s="188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1:19" s="10" customFormat="1" ht="21" customHeight="1">
      <c r="A11" s="84" t="s">
        <v>40</v>
      </c>
      <c r="B11" s="85">
        <v>12141</v>
      </c>
      <c r="C11" s="85">
        <v>29841</v>
      </c>
      <c r="D11" s="85">
        <v>133981</v>
      </c>
      <c r="E11" s="85">
        <v>175963</v>
      </c>
      <c r="F11" s="48"/>
      <c r="G11" s="48"/>
      <c r="H11" s="48"/>
      <c r="I11" s="188"/>
      <c r="J11" s="45"/>
      <c r="K11" s="45"/>
      <c r="L11" s="45"/>
      <c r="M11" s="45"/>
      <c r="N11" s="45"/>
      <c r="O11" s="45"/>
      <c r="P11" s="45"/>
      <c r="Q11" s="45"/>
      <c r="R11" s="45"/>
      <c r="S11" s="45"/>
    </row>
    <row r="12" spans="1:19" s="10" customFormat="1" ht="21" customHeight="1">
      <c r="A12" s="84" t="s">
        <v>41</v>
      </c>
      <c r="B12" s="86">
        <v>80968</v>
      </c>
      <c r="C12" s="86">
        <v>76749</v>
      </c>
      <c r="D12" s="86">
        <v>406391</v>
      </c>
      <c r="E12" s="86">
        <v>564108</v>
      </c>
      <c r="F12" s="48"/>
      <c r="G12" s="48"/>
      <c r="H12" s="48"/>
      <c r="I12" s="188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pans="1:19" s="10" customFormat="1" ht="21" customHeight="1">
      <c r="A13" s="84" t="s">
        <v>106</v>
      </c>
      <c r="B13" s="85">
        <v>3467</v>
      </c>
      <c r="C13" s="85">
        <v>0</v>
      </c>
      <c r="D13" s="85">
        <v>22936</v>
      </c>
      <c r="E13" s="85">
        <v>26403</v>
      </c>
      <c r="F13" s="48"/>
      <c r="G13" s="48"/>
      <c r="H13" s="48"/>
      <c r="I13" s="188"/>
      <c r="J13" s="45"/>
      <c r="K13" s="45"/>
      <c r="L13" s="45"/>
      <c r="M13" s="45"/>
      <c r="N13" s="45"/>
      <c r="O13" s="45"/>
      <c r="P13" s="45"/>
      <c r="Q13" s="45"/>
      <c r="R13" s="45"/>
      <c r="S13" s="45"/>
    </row>
    <row r="14" spans="1:19" s="10" customFormat="1" ht="21" customHeight="1">
      <c r="A14" s="84" t="s">
        <v>42</v>
      </c>
      <c r="B14" s="86">
        <v>10700</v>
      </c>
      <c r="C14" s="86">
        <v>4491</v>
      </c>
      <c r="D14" s="86">
        <v>25521</v>
      </c>
      <c r="E14" s="86">
        <v>40712</v>
      </c>
      <c r="F14" s="48"/>
      <c r="G14" s="48"/>
      <c r="H14" s="48"/>
      <c r="I14" s="188"/>
      <c r="J14" s="45"/>
      <c r="K14" s="45"/>
      <c r="L14" s="45"/>
      <c r="M14" s="45"/>
      <c r="N14" s="45"/>
      <c r="O14" s="45"/>
      <c r="P14" s="45"/>
      <c r="Q14" s="45"/>
      <c r="R14" s="45"/>
      <c r="S14" s="45"/>
    </row>
    <row r="15" spans="1:19" s="10" customFormat="1" ht="21" customHeight="1">
      <c r="A15" s="84" t="s">
        <v>23</v>
      </c>
      <c r="B15" s="87">
        <v>536773</v>
      </c>
      <c r="C15" s="87">
        <v>643315</v>
      </c>
      <c r="D15" s="87">
        <v>2889380</v>
      </c>
      <c r="E15" s="87">
        <v>4069468</v>
      </c>
      <c r="F15" s="48"/>
      <c r="G15" s="188"/>
      <c r="H15" s="188"/>
      <c r="I15" s="188"/>
    </row>
    <row r="16" spans="1:19" s="37" customFormat="1" ht="16.149999999999999" customHeight="1">
      <c r="A16" s="264" t="s">
        <v>100</v>
      </c>
      <c r="B16" s="265"/>
      <c r="C16" s="265"/>
      <c r="D16" s="282"/>
      <c r="E16" s="213" t="s">
        <v>19</v>
      </c>
      <c r="F16" s="36"/>
      <c r="G16" s="72"/>
    </row>
    <row r="17" spans="1:19" ht="16.5" customHeight="1">
      <c r="A17" s="299" t="s">
        <v>103</v>
      </c>
      <c r="B17" s="300"/>
      <c r="C17" s="300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18" spans="1:19" ht="21" customHeight="1"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1:19" ht="21" customHeight="1">
      <c r="B19" s="73"/>
      <c r="C19" s="73"/>
      <c r="D19" s="73"/>
      <c r="E19" s="73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ht="21" customHeight="1">
      <c r="B20" s="73"/>
      <c r="C20" s="73"/>
      <c r="D20" s="73"/>
      <c r="E20" s="73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</row>
    <row r="21" spans="1:19" ht="21" customHeight="1">
      <c r="B21" s="73"/>
      <c r="C21" s="73"/>
      <c r="D21" s="73"/>
      <c r="E21" s="73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1:19" ht="21" customHeight="1">
      <c r="B22" s="73"/>
      <c r="C22" s="73"/>
      <c r="D22" s="73"/>
      <c r="E22" s="73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</row>
    <row r="23" spans="1:19" ht="21" customHeight="1">
      <c r="B23" s="73"/>
      <c r="C23" s="73"/>
      <c r="D23" s="73"/>
      <c r="E23" s="73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</row>
    <row r="24" spans="1:19" ht="21" customHeight="1">
      <c r="B24" s="73"/>
      <c r="C24" s="73"/>
      <c r="D24" s="73"/>
      <c r="E24" s="73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</row>
    <row r="25" spans="1:19" ht="21" customHeight="1">
      <c r="B25" s="73"/>
      <c r="C25" s="73"/>
      <c r="D25" s="73"/>
      <c r="E25" s="73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</row>
    <row r="26" spans="1:19" ht="21" customHeight="1">
      <c r="B26" s="73"/>
      <c r="C26" s="73"/>
      <c r="D26" s="73"/>
      <c r="E26" s="73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  <row r="27" spans="1:19" ht="21" customHeight="1">
      <c r="B27" s="73"/>
      <c r="C27" s="73"/>
      <c r="D27" s="73"/>
      <c r="E27" s="73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</row>
    <row r="28" spans="1:19" ht="21" customHeight="1">
      <c r="B28" s="73"/>
      <c r="C28" s="73"/>
      <c r="D28" s="73"/>
      <c r="E28" s="73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</row>
    <row r="29" spans="1:19" ht="21" customHeight="1">
      <c r="B29" s="73"/>
      <c r="C29" s="73"/>
      <c r="D29" s="73"/>
      <c r="E29" s="73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19" ht="21" customHeight="1">
      <c r="B30" s="73"/>
      <c r="C30" s="73"/>
      <c r="D30" s="73"/>
      <c r="E30" s="73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  <row r="31" spans="1:19" ht="21" customHeight="1">
      <c r="B31" s="73"/>
      <c r="C31" s="73"/>
      <c r="D31" s="73"/>
      <c r="E31" s="73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</row>
    <row r="32" spans="1:19" ht="21" customHeight="1">
      <c r="B32" s="73"/>
      <c r="C32" s="73"/>
      <c r="D32" s="73"/>
      <c r="E32" s="73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</row>
    <row r="33" spans="2:19" ht="21" customHeight="1">
      <c r="B33" s="73"/>
      <c r="C33" s="73"/>
      <c r="D33" s="73"/>
      <c r="E33" s="73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</row>
    <row r="34" spans="2:19" ht="21" customHeight="1">
      <c r="B34" s="73"/>
      <c r="C34" s="73"/>
      <c r="D34" s="73"/>
      <c r="E34" s="73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</row>
    <row r="35" spans="2:19" ht="21" customHeight="1">
      <c r="B35" s="73">
        <f t="shared" ref="B35:E35" si="0">ROUND(B17,0)</f>
        <v>0</v>
      </c>
      <c r="C35" s="73">
        <f t="shared" si="0"/>
        <v>0</v>
      </c>
      <c r="D35" s="73">
        <f t="shared" si="0"/>
        <v>0</v>
      </c>
      <c r="E35" s="73">
        <f t="shared" si="0"/>
        <v>0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</row>
    <row r="36" spans="2:19" ht="21" customHeight="1"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</row>
    <row r="37" spans="2:19" ht="21" customHeight="1"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</row>
    <row r="38" spans="2:19" ht="21" customHeight="1"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</row>
    <row r="39" spans="2:19" ht="21" customHeight="1"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</row>
    <row r="40" spans="2:19" ht="21" customHeight="1"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</row>
    <row r="41" spans="2:19" ht="21" customHeight="1"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</row>
    <row r="42" spans="2:19" ht="21" customHeight="1"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</row>
    <row r="43" spans="2:19" ht="21" customHeight="1"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</row>
    <row r="44" spans="2:19" ht="21" customHeight="1"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</row>
    <row r="45" spans="2:19" ht="21" customHeight="1"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</row>
    <row r="46" spans="2:19" ht="21" customHeight="1"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</row>
    <row r="47" spans="2:19" ht="21" customHeight="1"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</row>
    <row r="48" spans="2:19" ht="21" customHeight="1"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</row>
    <row r="49" spans="8:19" ht="21" customHeight="1"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</row>
    <row r="50" spans="8:19" ht="21" customHeight="1"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</row>
    <row r="51" spans="8:19" ht="21" customHeight="1"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</row>
    <row r="52" spans="8:19" ht="21" customHeight="1"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</row>
    <row r="53" spans="8:19" ht="21" customHeight="1"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</row>
    <row r="54" spans="8:19" ht="21" customHeight="1"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</row>
    <row r="55" spans="8:19" ht="21" customHeight="1"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</row>
    <row r="56" spans="8:19" ht="21" customHeight="1"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</row>
    <row r="57" spans="8:19" ht="21" customHeight="1"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</row>
    <row r="58" spans="8:19" ht="21" customHeight="1"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</row>
    <row r="59" spans="8:19" ht="21" customHeight="1"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</row>
    <row r="60" spans="8:19" ht="21" customHeight="1"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</row>
    <row r="61" spans="8:19" ht="21" customHeight="1"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</row>
    <row r="62" spans="8:19" ht="21" customHeight="1"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</row>
    <row r="63" spans="8:19" ht="21" customHeight="1"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</row>
    <row r="64" spans="8:19" ht="21" customHeight="1"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</row>
    <row r="65" spans="8:19" ht="21" customHeight="1"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</row>
    <row r="66" spans="8:19" ht="21" customHeight="1"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</row>
    <row r="67" spans="8:19" ht="21" customHeight="1"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</row>
    <row r="68" spans="8:19" ht="21" customHeight="1"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</row>
    <row r="69" spans="8:19" ht="21" customHeight="1"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</row>
    <row r="70" spans="8:19" ht="21" customHeight="1"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</row>
    <row r="71" spans="8:19" ht="21" customHeight="1"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</row>
    <row r="72" spans="8:19" ht="21" customHeight="1"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</row>
    <row r="73" spans="8:19" ht="21" customHeight="1"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</row>
    <row r="74" spans="8:19" ht="21" customHeight="1"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</row>
    <row r="75" spans="8:19" ht="21" customHeight="1"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</row>
    <row r="76" spans="8:19" ht="21" customHeight="1"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</row>
    <row r="77" spans="8:19" ht="21" customHeight="1"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</row>
    <row r="78" spans="8:19" ht="21" customHeight="1"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</row>
    <row r="79" spans="8:19" ht="21" customHeight="1"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</row>
    <row r="80" spans="8:19" ht="21" customHeight="1"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</row>
    <row r="81" spans="8:19" ht="21" customHeight="1"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</row>
    <row r="82" spans="8:19" ht="21" customHeight="1"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</row>
    <row r="83" spans="8:19" ht="21" customHeight="1"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</row>
    <row r="84" spans="8:19" ht="21" customHeight="1"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</row>
    <row r="85" spans="8:19" ht="21" customHeight="1"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</row>
    <row r="86" spans="8:19" ht="21" customHeight="1"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</row>
    <row r="87" spans="8:19" ht="21" customHeight="1"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</row>
    <row r="88" spans="8:19" ht="21" customHeight="1"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</row>
    <row r="89" spans="8:19" ht="21" customHeight="1"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</row>
    <row r="90" spans="8:19" ht="21" customHeight="1"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</row>
    <row r="91" spans="8:19" ht="21" customHeight="1"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</row>
    <row r="92" spans="8:19" ht="21" customHeight="1"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</row>
    <row r="93" spans="8:19" ht="21" customHeight="1"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</row>
    <row r="94" spans="8:19" ht="21" customHeight="1"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</row>
    <row r="95" spans="8:19" ht="21" customHeight="1"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</row>
    <row r="96" spans="8:19" ht="21" customHeight="1"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</row>
    <row r="97" spans="8:19" ht="21" customHeight="1"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</row>
    <row r="98" spans="8:19" ht="21" customHeight="1"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</row>
    <row r="99" spans="8:19" ht="21" customHeight="1"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</row>
    <row r="100" spans="8:19" ht="21" customHeight="1"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</row>
    <row r="101" spans="8:19" ht="21" customHeight="1"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</row>
    <row r="102" spans="8:19" ht="21" customHeight="1"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</row>
    <row r="103" spans="8:19" ht="21" customHeight="1"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</row>
    <row r="104" spans="8:19" ht="21" customHeight="1"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</row>
    <row r="105" spans="8:19" ht="21" customHeight="1"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</row>
    <row r="106" spans="8:19" ht="21" customHeight="1"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</row>
    <row r="107" spans="8:19" ht="21" customHeight="1"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</row>
    <row r="108" spans="8:19" ht="21" customHeight="1"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</row>
    <row r="109" spans="8:19" ht="21" customHeight="1"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</row>
    <row r="110" spans="8:19" ht="21" customHeight="1"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</row>
    <row r="111" spans="8:19" ht="21" customHeight="1"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</row>
    <row r="112" spans="8:19" ht="21" customHeight="1"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</row>
    <row r="113" spans="8:19" ht="21" customHeight="1"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</row>
    <row r="114" spans="8:19" ht="21" customHeight="1"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</row>
    <row r="115" spans="8:19" ht="21" customHeight="1"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</row>
    <row r="116" spans="8:19" ht="21" customHeight="1"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</row>
    <row r="117" spans="8:19" ht="21" customHeight="1"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</row>
    <row r="118" spans="8:19" ht="21" customHeight="1"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</row>
    <row r="119" spans="8:19" ht="21" customHeight="1"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</row>
    <row r="120" spans="8:19" ht="21" customHeight="1"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</row>
    <row r="121" spans="8:19" ht="21" customHeight="1"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</row>
    <row r="122" spans="8:19" ht="21" customHeight="1"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</row>
    <row r="123" spans="8:19" ht="21" customHeight="1"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</row>
    <row r="124" spans="8:19" ht="21" customHeight="1"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</row>
    <row r="125" spans="8:19" ht="21" customHeight="1"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</row>
    <row r="126" spans="8:19" ht="21" customHeight="1"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</row>
    <row r="127" spans="8:19" ht="21" customHeight="1"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</row>
    <row r="128" spans="8:19" ht="21" customHeight="1"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</row>
    <row r="129" spans="8:19" ht="21" customHeight="1"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</row>
    <row r="130" spans="8:19" ht="21" customHeight="1"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</row>
    <row r="131" spans="8:19" ht="21" customHeight="1"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</row>
    <row r="132" spans="8:19" ht="21" customHeight="1"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</row>
    <row r="133" spans="8:19" ht="21" customHeight="1"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</row>
    <row r="134" spans="8:19" ht="21" customHeight="1"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</row>
    <row r="135" spans="8:19" ht="21" customHeight="1"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</row>
    <row r="136" spans="8:19" ht="21" customHeight="1"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</row>
    <row r="137" spans="8:19" ht="21" customHeight="1"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</row>
    <row r="138" spans="8:19" ht="21" customHeight="1"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</row>
    <row r="139" spans="8:19" ht="21" customHeight="1"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</row>
    <row r="140" spans="8:19" ht="21" customHeight="1"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</row>
    <row r="141" spans="8:19" ht="21" customHeight="1"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</row>
    <row r="142" spans="8:19" ht="21" customHeight="1"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</row>
    <row r="143" spans="8:19" ht="21" customHeight="1"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</row>
    <row r="144" spans="8:19" ht="21" customHeight="1"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</row>
    <row r="145" spans="8:19" ht="21" customHeight="1"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</row>
    <row r="146" spans="8:19" ht="21" customHeight="1"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</row>
    <row r="147" spans="8:19" ht="21" customHeight="1"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</row>
    <row r="148" spans="8:19" ht="21" customHeight="1"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</row>
    <row r="149" spans="8:19" ht="21" customHeight="1"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</row>
    <row r="150" spans="8:19" ht="21" customHeight="1"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</row>
    <row r="151" spans="8:19" ht="21" customHeight="1"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</row>
    <row r="152" spans="8:19" ht="21" customHeight="1"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</row>
    <row r="153" spans="8:19" ht="21" customHeight="1"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</row>
    <row r="154" spans="8:19" ht="21" customHeight="1"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</row>
    <row r="155" spans="8:19" ht="21" customHeight="1"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</row>
    <row r="156" spans="8:19" ht="21" customHeight="1"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</row>
    <row r="157" spans="8:19" ht="21" customHeight="1"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</row>
    <row r="158" spans="8:19" ht="21" customHeight="1"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</row>
    <row r="159" spans="8:19" ht="21" customHeight="1"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</row>
    <row r="160" spans="8:19" ht="21" customHeight="1"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</row>
    <row r="161" spans="8:19" ht="21" customHeight="1"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</row>
    <row r="162" spans="8:19" ht="21" customHeight="1"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</row>
    <row r="163" spans="8:19" ht="21" customHeight="1"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</row>
    <row r="164" spans="8:19" ht="21" customHeight="1"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</row>
    <row r="165" spans="8:19" ht="21" customHeight="1"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</row>
    <row r="166" spans="8:19" ht="21" customHeight="1"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</row>
    <row r="167" spans="8:19" ht="21" customHeight="1"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</row>
    <row r="168" spans="8:19" ht="21" customHeight="1"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</row>
    <row r="169" spans="8:19" ht="21" customHeight="1"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</row>
    <row r="170" spans="8:19" ht="21" customHeight="1"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</row>
    <row r="171" spans="8:19" ht="21" customHeight="1"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</row>
    <row r="172" spans="8:19" ht="21" customHeight="1"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</row>
    <row r="173" spans="8:19" ht="21" customHeight="1"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</row>
    <row r="174" spans="8:19" ht="21" customHeight="1"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</row>
    <row r="175" spans="8:19" ht="21" customHeight="1"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</row>
    <row r="176" spans="8:19" ht="21" customHeight="1"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</row>
    <row r="177" spans="8:19" ht="21" customHeight="1"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</row>
    <row r="178" spans="8:19" ht="21" customHeight="1"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</row>
    <row r="179" spans="8:19" ht="21" customHeight="1"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</row>
    <row r="180" spans="8:19" ht="21" customHeight="1"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</row>
    <row r="181" spans="8:19" ht="21" customHeight="1"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</row>
    <row r="182" spans="8:19" ht="21" customHeight="1"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</row>
    <row r="183" spans="8:19" ht="21" customHeight="1"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</row>
    <row r="184" spans="8:19" ht="21" customHeight="1"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</row>
  </sheetData>
  <mergeCells count="5">
    <mergeCell ref="A3:E4"/>
    <mergeCell ref="A17:C17"/>
    <mergeCell ref="A5:B5"/>
    <mergeCell ref="D16"/>
    <mergeCell ref="A16:C16"/>
  </mergeCells>
  <hyperlinks>
    <hyperlink ref="E16" location="' الفهرس'!A1" display="عودة للفهرس" xr:uid="{A45D60B7-6EB2-42AA-B550-118AA1739749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9249A-9453-45A9-8784-146FBFF25A04}">
  <dimension ref="A1:S180"/>
  <sheetViews>
    <sheetView showGridLines="0" rightToLeft="1" view="pageBreakPreview" zoomScale="90" zoomScaleNormal="88" zoomScaleSheetLayoutView="90" zoomScalePageLayoutView="70" workbookViewId="0"/>
  </sheetViews>
  <sheetFormatPr defaultColWidth="16.7265625" defaultRowHeight="21" customHeight="1"/>
  <cols>
    <col min="1" max="5" width="20.7265625" style="1" customWidth="1"/>
    <col min="6" max="16384" width="16.7265625" style="2"/>
  </cols>
  <sheetData>
    <row r="1" spans="1:19" ht="21" customHeight="1">
      <c r="A1" s="27"/>
      <c r="B1" s="27"/>
      <c r="C1" s="31"/>
      <c r="D1" s="31"/>
      <c r="E1" s="31"/>
    </row>
    <row r="2" spans="1:19" ht="24" customHeight="1">
      <c r="A2" s="27"/>
      <c r="B2" s="27"/>
      <c r="C2" s="11"/>
      <c r="D2" s="11"/>
      <c r="E2" s="32"/>
    </row>
    <row r="3" spans="1:19" ht="21" customHeight="1">
      <c r="A3" s="276" t="s">
        <v>67</v>
      </c>
      <c r="B3" s="277"/>
      <c r="C3" s="277"/>
      <c r="D3" s="277"/>
      <c r="E3" s="277"/>
    </row>
    <row r="4" spans="1:19" ht="21" customHeight="1">
      <c r="A4" s="278"/>
      <c r="B4" s="279"/>
      <c r="C4" s="279"/>
      <c r="D4" s="279"/>
      <c r="E4" s="279"/>
    </row>
    <row r="5" spans="1:19" s="7" customFormat="1" ht="21" customHeight="1">
      <c r="A5" s="280" t="s">
        <v>150</v>
      </c>
      <c r="B5" s="281"/>
      <c r="C5" s="29"/>
      <c r="D5" s="29"/>
      <c r="E5" s="29"/>
    </row>
    <row r="6" spans="1:19" s="8" customFormat="1" ht="36.4" customHeight="1">
      <c r="A6" s="83" t="s">
        <v>43</v>
      </c>
      <c r="B6" s="83" t="s">
        <v>20</v>
      </c>
      <c r="C6" s="83" t="s">
        <v>21</v>
      </c>
      <c r="D6" s="83" t="s">
        <v>22</v>
      </c>
      <c r="E6" s="168" t="s">
        <v>23</v>
      </c>
      <c r="F6" s="33"/>
    </row>
    <row r="7" spans="1:19" s="10" customFormat="1" ht="21" customHeight="1">
      <c r="A7" s="93" t="s">
        <v>71</v>
      </c>
      <c r="B7" s="85">
        <v>623454</v>
      </c>
      <c r="C7" s="85">
        <v>891534</v>
      </c>
      <c r="D7" s="85">
        <v>6588460</v>
      </c>
      <c r="E7" s="85">
        <v>8103448</v>
      </c>
      <c r="F7" s="189"/>
      <c r="G7" s="189"/>
      <c r="H7" s="189"/>
      <c r="I7" s="189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s="10" customFormat="1" ht="21" customHeight="1">
      <c r="A8" s="84" t="s">
        <v>33</v>
      </c>
      <c r="B8" s="86">
        <v>43364</v>
      </c>
      <c r="C8" s="86">
        <v>73588</v>
      </c>
      <c r="D8" s="86">
        <v>410022</v>
      </c>
      <c r="E8" s="86">
        <v>526974</v>
      </c>
      <c r="F8" s="189"/>
      <c r="G8" s="189"/>
      <c r="H8" s="189"/>
      <c r="I8" s="189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19" s="10" customFormat="1" ht="21" customHeight="1">
      <c r="A9" s="84" t="s">
        <v>34</v>
      </c>
      <c r="B9" s="85">
        <v>2617</v>
      </c>
      <c r="C9" s="85">
        <v>3638</v>
      </c>
      <c r="D9" s="85">
        <v>17859</v>
      </c>
      <c r="E9" s="85">
        <v>24114</v>
      </c>
      <c r="F9" s="189"/>
      <c r="G9" s="189"/>
      <c r="H9" s="189"/>
      <c r="I9" s="189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19" s="10" customFormat="1" ht="21" customHeight="1">
      <c r="A10" s="84" t="s">
        <v>35</v>
      </c>
      <c r="B10" s="86">
        <v>14000</v>
      </c>
      <c r="C10" s="86">
        <v>2052</v>
      </c>
      <c r="D10" s="86">
        <v>28279</v>
      </c>
      <c r="E10" s="86">
        <v>44331</v>
      </c>
      <c r="F10" s="189"/>
      <c r="G10" s="189"/>
      <c r="H10" s="189"/>
      <c r="I10" s="189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1:19" s="10" customFormat="1" ht="21" customHeight="1">
      <c r="A11" s="84" t="s">
        <v>23</v>
      </c>
      <c r="B11" s="87">
        <v>683435</v>
      </c>
      <c r="C11" s="87">
        <v>970812</v>
      </c>
      <c r="D11" s="87">
        <v>7044620</v>
      </c>
      <c r="E11" s="87">
        <v>8698867</v>
      </c>
      <c r="F11" s="189"/>
      <c r="G11" s="189"/>
      <c r="H11" s="189"/>
      <c r="I11" s="189"/>
    </row>
    <row r="12" spans="1:19" s="37" customFormat="1" ht="21" customHeight="1">
      <c r="A12" s="264" t="s">
        <v>100</v>
      </c>
      <c r="B12" s="265"/>
      <c r="C12" s="265"/>
      <c r="D12" s="282"/>
      <c r="E12" s="213" t="s">
        <v>19</v>
      </c>
      <c r="F12" s="36"/>
      <c r="G12" s="72"/>
    </row>
    <row r="13" spans="1:19" ht="21" customHeight="1"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</row>
    <row r="14" spans="1:19" ht="21" customHeight="1"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</row>
    <row r="15" spans="1:19" ht="21" customHeight="1">
      <c r="B15" s="73"/>
      <c r="C15" s="73"/>
      <c r="D15" s="73"/>
      <c r="E15" s="73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1:19" ht="21" customHeight="1">
      <c r="B16" s="73"/>
      <c r="C16" s="73"/>
      <c r="D16" s="73"/>
      <c r="E16" s="73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</row>
    <row r="17" spans="2:19" ht="21" customHeight="1">
      <c r="B17" s="73"/>
      <c r="C17" s="73"/>
      <c r="D17" s="73"/>
      <c r="E17" s="73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18" spans="2:19" ht="21" customHeight="1">
      <c r="B18" s="73"/>
      <c r="C18" s="73"/>
      <c r="D18" s="73"/>
      <c r="E18" s="73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2:19" ht="21" customHeight="1">
      <c r="B19" s="73"/>
      <c r="C19" s="73"/>
      <c r="D19" s="73"/>
      <c r="E19" s="73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2:19" ht="21" customHeight="1">
      <c r="B20" s="73"/>
      <c r="C20" s="73"/>
      <c r="D20" s="73"/>
      <c r="E20" s="73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</row>
    <row r="21" spans="2:19" ht="21" customHeight="1">
      <c r="B21" s="73"/>
      <c r="C21" s="73"/>
      <c r="D21" s="73"/>
      <c r="E21" s="73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2:19" ht="21" customHeight="1">
      <c r="B22" s="73"/>
      <c r="C22" s="73"/>
      <c r="D22" s="73"/>
      <c r="E22" s="73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</row>
    <row r="23" spans="2:19" ht="21" customHeight="1">
      <c r="B23" s="73"/>
      <c r="C23" s="73"/>
      <c r="D23" s="73"/>
      <c r="E23" s="73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</row>
    <row r="24" spans="2:19" ht="21" customHeight="1">
      <c r="B24" s="73"/>
      <c r="C24" s="73"/>
      <c r="D24" s="73"/>
      <c r="E24" s="73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</row>
    <row r="25" spans="2:19" ht="21" customHeight="1">
      <c r="B25" s="73"/>
      <c r="C25" s="73"/>
      <c r="D25" s="73"/>
      <c r="E25" s="73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</row>
    <row r="26" spans="2:19" ht="21" customHeight="1">
      <c r="B26" s="73"/>
      <c r="C26" s="73"/>
      <c r="D26" s="73"/>
      <c r="E26" s="73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  <row r="27" spans="2:19" ht="21" customHeight="1">
      <c r="B27" s="73"/>
      <c r="C27" s="73"/>
      <c r="D27" s="73"/>
      <c r="E27" s="73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</row>
    <row r="28" spans="2:19" ht="21" customHeight="1">
      <c r="B28" s="73"/>
      <c r="C28" s="73"/>
      <c r="D28" s="73"/>
      <c r="E28" s="73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</row>
    <row r="29" spans="2:19" ht="21" customHeight="1">
      <c r="B29" s="73"/>
      <c r="C29" s="73"/>
      <c r="D29" s="73"/>
      <c r="E29" s="73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2:19" ht="21" customHeight="1">
      <c r="B30" s="73"/>
      <c r="C30" s="73"/>
      <c r="D30" s="73"/>
      <c r="E30" s="73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  <row r="31" spans="2:19" ht="21" customHeight="1">
      <c r="B31" s="73">
        <f t="shared" ref="B31:E31" si="0">ROUND(B13,0)</f>
        <v>0</v>
      </c>
      <c r="C31" s="73">
        <f t="shared" si="0"/>
        <v>0</v>
      </c>
      <c r="D31" s="73">
        <f t="shared" si="0"/>
        <v>0</v>
      </c>
      <c r="E31" s="73">
        <f t="shared" si="0"/>
        <v>0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</row>
    <row r="32" spans="2:19" ht="21" customHeight="1"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</row>
    <row r="33" spans="8:19" ht="21" customHeight="1"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</row>
    <row r="34" spans="8:19" ht="21" customHeight="1"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</row>
    <row r="35" spans="8:19" ht="21" customHeight="1"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</row>
    <row r="36" spans="8:19" ht="21" customHeight="1"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</row>
    <row r="37" spans="8:19" ht="21" customHeight="1"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</row>
    <row r="38" spans="8:19" ht="21" customHeight="1"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</row>
    <row r="39" spans="8:19" ht="21" customHeight="1"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</row>
    <row r="40" spans="8:19" ht="21" customHeight="1"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</row>
    <row r="41" spans="8:19" ht="21" customHeight="1"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</row>
    <row r="42" spans="8:19" ht="21" customHeight="1"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</row>
    <row r="43" spans="8:19" ht="21" customHeight="1"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</row>
    <row r="44" spans="8:19" ht="21" customHeight="1"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</row>
    <row r="45" spans="8:19" ht="21" customHeight="1"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</row>
    <row r="46" spans="8:19" ht="21" customHeight="1"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</row>
    <row r="47" spans="8:19" ht="21" customHeight="1"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</row>
    <row r="48" spans="8:19" ht="21" customHeight="1"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</row>
    <row r="49" spans="8:19" ht="21" customHeight="1"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</row>
    <row r="50" spans="8:19" ht="21" customHeight="1"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</row>
    <row r="51" spans="8:19" ht="21" customHeight="1"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</row>
    <row r="52" spans="8:19" ht="21" customHeight="1"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</row>
    <row r="53" spans="8:19" ht="21" customHeight="1"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</row>
    <row r="54" spans="8:19" ht="21" customHeight="1"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</row>
    <row r="55" spans="8:19" ht="21" customHeight="1"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</row>
    <row r="56" spans="8:19" ht="21" customHeight="1"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</row>
    <row r="57" spans="8:19" ht="21" customHeight="1"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</row>
    <row r="58" spans="8:19" ht="21" customHeight="1"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</row>
    <row r="59" spans="8:19" ht="21" customHeight="1"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</row>
    <row r="60" spans="8:19" ht="21" customHeight="1"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</row>
    <row r="61" spans="8:19" ht="21" customHeight="1"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</row>
    <row r="62" spans="8:19" ht="21" customHeight="1"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</row>
    <row r="63" spans="8:19" ht="21" customHeight="1"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</row>
    <row r="64" spans="8:19" ht="21" customHeight="1"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</row>
    <row r="65" spans="8:19" ht="21" customHeight="1"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</row>
    <row r="66" spans="8:19" ht="21" customHeight="1"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</row>
    <row r="67" spans="8:19" ht="21" customHeight="1"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</row>
    <row r="68" spans="8:19" ht="21" customHeight="1"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</row>
    <row r="69" spans="8:19" ht="21" customHeight="1"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</row>
    <row r="70" spans="8:19" ht="21" customHeight="1"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</row>
    <row r="71" spans="8:19" ht="21" customHeight="1"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</row>
    <row r="72" spans="8:19" ht="21" customHeight="1"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</row>
    <row r="73" spans="8:19" ht="21" customHeight="1"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</row>
    <row r="74" spans="8:19" ht="21" customHeight="1"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</row>
    <row r="75" spans="8:19" ht="21" customHeight="1"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</row>
    <row r="76" spans="8:19" ht="21" customHeight="1"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</row>
    <row r="77" spans="8:19" ht="21" customHeight="1"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</row>
    <row r="78" spans="8:19" ht="21" customHeight="1"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</row>
    <row r="79" spans="8:19" ht="21" customHeight="1"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</row>
    <row r="80" spans="8:19" ht="21" customHeight="1"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</row>
    <row r="81" spans="8:19" ht="21" customHeight="1"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</row>
    <row r="82" spans="8:19" ht="21" customHeight="1"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</row>
    <row r="83" spans="8:19" ht="21" customHeight="1"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</row>
    <row r="84" spans="8:19" ht="21" customHeight="1"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</row>
    <row r="85" spans="8:19" ht="21" customHeight="1"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</row>
    <row r="86" spans="8:19" ht="21" customHeight="1"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</row>
    <row r="87" spans="8:19" ht="21" customHeight="1"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</row>
    <row r="88" spans="8:19" ht="21" customHeight="1"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</row>
    <row r="89" spans="8:19" ht="21" customHeight="1"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</row>
    <row r="90" spans="8:19" ht="21" customHeight="1"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</row>
    <row r="91" spans="8:19" ht="21" customHeight="1"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</row>
    <row r="92" spans="8:19" ht="21" customHeight="1"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</row>
    <row r="93" spans="8:19" ht="21" customHeight="1"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</row>
    <row r="94" spans="8:19" ht="21" customHeight="1"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</row>
    <row r="95" spans="8:19" ht="21" customHeight="1"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</row>
    <row r="96" spans="8:19" ht="21" customHeight="1"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</row>
    <row r="97" spans="8:19" ht="21" customHeight="1"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</row>
    <row r="98" spans="8:19" ht="21" customHeight="1"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</row>
    <row r="99" spans="8:19" ht="21" customHeight="1"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</row>
    <row r="100" spans="8:19" ht="21" customHeight="1"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</row>
    <row r="101" spans="8:19" ht="21" customHeight="1"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</row>
    <row r="102" spans="8:19" ht="21" customHeight="1"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</row>
    <row r="103" spans="8:19" ht="21" customHeight="1"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</row>
    <row r="104" spans="8:19" ht="21" customHeight="1"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</row>
    <row r="105" spans="8:19" ht="21" customHeight="1"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</row>
    <row r="106" spans="8:19" ht="21" customHeight="1"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</row>
    <row r="107" spans="8:19" ht="21" customHeight="1"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</row>
    <row r="108" spans="8:19" ht="21" customHeight="1"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</row>
    <row r="109" spans="8:19" ht="21" customHeight="1"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</row>
    <row r="110" spans="8:19" ht="21" customHeight="1"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</row>
    <row r="111" spans="8:19" ht="21" customHeight="1"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</row>
    <row r="112" spans="8:19" ht="21" customHeight="1"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</row>
    <row r="113" spans="8:19" ht="21" customHeight="1"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</row>
    <row r="114" spans="8:19" ht="21" customHeight="1"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</row>
    <row r="115" spans="8:19" ht="21" customHeight="1"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</row>
    <row r="116" spans="8:19" ht="21" customHeight="1"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</row>
    <row r="117" spans="8:19" ht="21" customHeight="1"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</row>
    <row r="118" spans="8:19" ht="21" customHeight="1"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</row>
    <row r="119" spans="8:19" ht="21" customHeight="1"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</row>
    <row r="120" spans="8:19" ht="21" customHeight="1"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</row>
    <row r="121" spans="8:19" ht="21" customHeight="1"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</row>
    <row r="122" spans="8:19" ht="21" customHeight="1"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</row>
    <row r="123" spans="8:19" ht="21" customHeight="1"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</row>
    <row r="124" spans="8:19" ht="21" customHeight="1"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</row>
    <row r="125" spans="8:19" ht="21" customHeight="1"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</row>
    <row r="126" spans="8:19" ht="21" customHeight="1"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</row>
    <row r="127" spans="8:19" ht="21" customHeight="1"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</row>
    <row r="128" spans="8:19" ht="21" customHeight="1"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</row>
    <row r="129" spans="8:19" ht="21" customHeight="1"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</row>
    <row r="130" spans="8:19" ht="21" customHeight="1"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</row>
    <row r="131" spans="8:19" ht="21" customHeight="1"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</row>
    <row r="132" spans="8:19" ht="21" customHeight="1"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</row>
    <row r="133" spans="8:19" ht="21" customHeight="1"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</row>
    <row r="134" spans="8:19" ht="21" customHeight="1"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</row>
    <row r="135" spans="8:19" ht="21" customHeight="1"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</row>
    <row r="136" spans="8:19" ht="21" customHeight="1"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</row>
    <row r="137" spans="8:19" ht="21" customHeight="1"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</row>
    <row r="138" spans="8:19" ht="21" customHeight="1"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</row>
    <row r="139" spans="8:19" ht="21" customHeight="1"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</row>
    <row r="140" spans="8:19" ht="21" customHeight="1"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</row>
    <row r="141" spans="8:19" ht="21" customHeight="1"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</row>
    <row r="142" spans="8:19" ht="21" customHeight="1"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</row>
    <row r="143" spans="8:19" ht="21" customHeight="1"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</row>
    <row r="144" spans="8:19" ht="21" customHeight="1"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</row>
    <row r="145" spans="8:19" ht="21" customHeight="1"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</row>
    <row r="146" spans="8:19" ht="21" customHeight="1"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</row>
    <row r="147" spans="8:19" ht="21" customHeight="1"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</row>
    <row r="148" spans="8:19" ht="21" customHeight="1"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</row>
    <row r="149" spans="8:19" ht="21" customHeight="1"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</row>
    <row r="150" spans="8:19" ht="21" customHeight="1"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</row>
    <row r="151" spans="8:19" ht="21" customHeight="1"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</row>
    <row r="152" spans="8:19" ht="21" customHeight="1"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</row>
    <row r="153" spans="8:19" ht="21" customHeight="1"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</row>
    <row r="154" spans="8:19" ht="21" customHeight="1"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</row>
    <row r="155" spans="8:19" ht="21" customHeight="1"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</row>
    <row r="156" spans="8:19" ht="21" customHeight="1"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</row>
    <row r="157" spans="8:19" ht="21" customHeight="1"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</row>
    <row r="158" spans="8:19" ht="21" customHeight="1"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</row>
    <row r="159" spans="8:19" ht="21" customHeight="1"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</row>
    <row r="160" spans="8:19" ht="21" customHeight="1"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</row>
    <row r="161" spans="8:19" ht="21" customHeight="1"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</row>
    <row r="162" spans="8:19" ht="21" customHeight="1"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</row>
    <row r="163" spans="8:19" ht="21" customHeight="1"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</row>
    <row r="164" spans="8:19" ht="21" customHeight="1"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</row>
    <row r="165" spans="8:19" ht="21" customHeight="1"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</row>
    <row r="166" spans="8:19" ht="21" customHeight="1"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</row>
    <row r="167" spans="8:19" ht="21" customHeight="1"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</row>
    <row r="168" spans="8:19" ht="21" customHeight="1"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</row>
    <row r="169" spans="8:19" ht="21" customHeight="1"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</row>
    <row r="170" spans="8:19" ht="21" customHeight="1"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</row>
    <row r="171" spans="8:19" ht="21" customHeight="1"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</row>
    <row r="172" spans="8:19" ht="21" customHeight="1"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</row>
    <row r="173" spans="8:19" ht="21" customHeight="1"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</row>
    <row r="174" spans="8:19" ht="21" customHeight="1"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</row>
    <row r="175" spans="8:19" ht="21" customHeight="1"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</row>
    <row r="176" spans="8:19" ht="21" customHeight="1"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</row>
    <row r="177" spans="8:19" ht="21" customHeight="1"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</row>
    <row r="178" spans="8:19" ht="21" customHeight="1"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</row>
    <row r="179" spans="8:19" ht="21" customHeight="1"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</row>
    <row r="180" spans="8:19" ht="21" customHeight="1"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</row>
  </sheetData>
  <mergeCells count="4">
    <mergeCell ref="D12"/>
    <mergeCell ref="A5:B5"/>
    <mergeCell ref="A12:C12"/>
    <mergeCell ref="A3:E4"/>
  </mergeCells>
  <hyperlinks>
    <hyperlink ref="E12" location="' الفهرس'!A1" display="عودة للفهرس" xr:uid="{D6356BC4-1B23-497E-AD7C-1ADD84608605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89AD-A485-46A9-B4B9-8A19E1B2EFBE}">
  <dimension ref="A1:M17"/>
  <sheetViews>
    <sheetView showGridLines="0" rightToLeft="1" view="pageBreakPreview" zoomScale="90" zoomScaleNormal="110" zoomScaleSheetLayoutView="90" workbookViewId="0">
      <selection activeCell="D11" sqref="D11"/>
    </sheetView>
  </sheetViews>
  <sheetFormatPr defaultColWidth="16.7265625" defaultRowHeight="21" customHeight="1"/>
  <cols>
    <col min="1" max="1" width="16.7265625" style="128"/>
    <col min="2" max="2" width="18.08984375" style="128" bestFit="1" customWidth="1"/>
    <col min="3" max="4" width="18.1796875" style="128" bestFit="1" customWidth="1"/>
    <col min="5" max="16384" width="16.7265625" style="128"/>
  </cols>
  <sheetData>
    <row r="1" spans="1:13" ht="21" customHeight="1">
      <c r="A1" s="127"/>
      <c r="B1" s="127"/>
      <c r="C1" s="127"/>
      <c r="E1" s="129"/>
    </row>
    <row r="2" spans="1:13" s="130" customFormat="1" ht="25.15" customHeight="1">
      <c r="A2" s="127"/>
      <c r="B2" s="127"/>
      <c r="C2" s="127"/>
    </row>
    <row r="3" spans="1:13" s="130" customFormat="1" ht="21" customHeight="1">
      <c r="A3" s="287" t="s">
        <v>58</v>
      </c>
      <c r="B3" s="287"/>
      <c r="C3" s="287"/>
      <c r="D3" s="287"/>
    </row>
    <row r="4" spans="1:13" ht="24" customHeight="1">
      <c r="A4" s="279"/>
      <c r="B4" s="279"/>
      <c r="C4" s="279"/>
      <c r="D4" s="279"/>
    </row>
    <row r="5" spans="1:13" ht="21" customHeight="1">
      <c r="A5" s="297" t="s">
        <v>151</v>
      </c>
      <c r="B5" s="297"/>
      <c r="C5" s="297"/>
      <c r="D5" s="131"/>
    </row>
    <row r="6" spans="1:13" ht="30.4" customHeight="1">
      <c r="A6" s="132" t="s">
        <v>62</v>
      </c>
      <c r="B6" s="132" t="s">
        <v>0</v>
      </c>
      <c r="C6" s="132" t="s">
        <v>47</v>
      </c>
      <c r="D6" s="132" t="s">
        <v>23</v>
      </c>
      <c r="M6" s="133"/>
    </row>
    <row r="7" spans="1:13" ht="21" customHeight="1">
      <c r="A7" s="134" t="s">
        <v>20</v>
      </c>
      <c r="B7" s="163">
        <v>1123091</v>
      </c>
      <c r="C7" s="163">
        <v>1254827</v>
      </c>
      <c r="D7" s="163">
        <v>2377918</v>
      </c>
      <c r="E7" s="233"/>
      <c r="F7" s="167"/>
      <c r="G7" s="167"/>
      <c r="H7" s="167"/>
      <c r="I7" s="133"/>
      <c r="J7" s="133"/>
      <c r="K7" s="133"/>
      <c r="M7" s="133"/>
    </row>
    <row r="8" spans="1:13" ht="21" customHeight="1">
      <c r="A8" s="132" t="s">
        <v>21</v>
      </c>
      <c r="B8" s="164">
        <v>1026192</v>
      </c>
      <c r="C8" s="164">
        <v>1141057</v>
      </c>
      <c r="D8" s="164">
        <v>2167249</v>
      </c>
      <c r="E8" s="167"/>
      <c r="F8" s="167"/>
      <c r="G8" s="167"/>
      <c r="H8" s="167"/>
      <c r="I8" s="133"/>
      <c r="J8" s="133"/>
      <c r="K8" s="133"/>
    </row>
    <row r="9" spans="1:13" ht="21" customHeight="1">
      <c r="A9" s="132" t="s">
        <v>22</v>
      </c>
      <c r="B9" s="165">
        <v>1080439</v>
      </c>
      <c r="C9" s="165">
        <v>898024</v>
      </c>
      <c r="D9" s="163">
        <v>1978463</v>
      </c>
      <c r="E9" s="167"/>
      <c r="F9" s="167"/>
      <c r="G9" s="167"/>
      <c r="H9" s="167"/>
      <c r="I9" s="133"/>
      <c r="J9" s="133"/>
      <c r="K9" s="133"/>
    </row>
    <row r="10" spans="1:13" ht="21" customHeight="1">
      <c r="A10" s="137" t="s">
        <v>23</v>
      </c>
      <c r="B10" s="166">
        <v>3229722</v>
      </c>
      <c r="C10" s="166">
        <v>3293908</v>
      </c>
      <c r="D10" s="166">
        <v>6523630</v>
      </c>
      <c r="E10" s="167"/>
      <c r="F10" s="167"/>
      <c r="G10" s="167"/>
      <c r="H10" s="167"/>
      <c r="I10" s="133"/>
      <c r="J10" s="133"/>
      <c r="K10" s="133"/>
    </row>
    <row r="11" spans="1:13" s="130" customFormat="1" ht="21" customHeight="1">
      <c r="A11" s="264" t="s">
        <v>75</v>
      </c>
      <c r="B11" s="265"/>
      <c r="C11" s="265"/>
      <c r="D11" s="216" t="s">
        <v>19</v>
      </c>
      <c r="E11" s="139"/>
      <c r="G11" s="243"/>
    </row>
    <row r="12" spans="1:13" ht="21" customHeight="1">
      <c r="B12" s="136"/>
      <c r="C12" s="136"/>
    </row>
    <row r="13" spans="1:13" ht="21" customHeight="1">
      <c r="B13" s="167"/>
      <c r="C13" s="167"/>
      <c r="D13" s="167"/>
      <c r="E13" s="135"/>
      <c r="G13" s="141"/>
      <c r="H13" s="141"/>
      <c r="I13" s="141"/>
    </row>
    <row r="14" spans="1:13" ht="21" customHeight="1">
      <c r="B14" s="167"/>
      <c r="C14" s="167"/>
      <c r="D14" s="167"/>
      <c r="H14" s="129"/>
    </row>
    <row r="15" spans="1:13" ht="21" customHeight="1">
      <c r="B15" s="167"/>
      <c r="C15" s="167"/>
      <c r="D15" s="167"/>
      <c r="E15" s="133"/>
    </row>
    <row r="16" spans="1:13" ht="21" customHeight="1">
      <c r="B16" s="167"/>
      <c r="C16" s="167"/>
      <c r="D16" s="167"/>
    </row>
    <row r="17" spans="2:3" ht="21" customHeight="1">
      <c r="B17" s="135"/>
      <c r="C17" s="135"/>
    </row>
  </sheetData>
  <protectedRanges>
    <protectedRange sqref="A6" name="نطاق1_1"/>
    <protectedRange sqref="A7:A9" name="نطاق1_1_3"/>
    <protectedRange sqref="A10" name="نطاق1_6"/>
  </protectedRanges>
  <mergeCells count="3">
    <mergeCell ref="A11:C11"/>
    <mergeCell ref="A5:C5"/>
    <mergeCell ref="A3:D4"/>
  </mergeCells>
  <hyperlinks>
    <hyperlink ref="D11" location="' الفهرس'!A1" display="عودة للفهرس" xr:uid="{C17EE80C-8850-440A-81D2-A7E9A58578CA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3D963-0D94-43A6-99AD-6C3B6239BA23}">
  <dimension ref="A1:L27"/>
  <sheetViews>
    <sheetView rightToLeft="1" view="pageBreakPreview" zoomScale="90" zoomScaleNormal="70" zoomScaleSheetLayoutView="90" zoomScalePageLayoutView="70" workbookViewId="0"/>
  </sheetViews>
  <sheetFormatPr defaultColWidth="17.54296875" defaultRowHeight="21" customHeight="1"/>
  <cols>
    <col min="1" max="5" width="17.54296875" style="155"/>
    <col min="6" max="16384" width="17.54296875" style="96"/>
  </cols>
  <sheetData>
    <row r="1" spans="1:12" ht="21" customHeight="1">
      <c r="A1" s="142"/>
      <c r="B1" s="127"/>
      <c r="C1" s="143"/>
      <c r="D1" s="143"/>
      <c r="E1" s="143"/>
    </row>
    <row r="2" spans="1:12" ht="21" customHeight="1">
      <c r="A2" s="127"/>
      <c r="B2" s="127"/>
      <c r="C2" s="144"/>
      <c r="D2" s="144"/>
      <c r="E2" s="143"/>
    </row>
    <row r="3" spans="1:12" ht="21" customHeight="1">
      <c r="A3" s="304" t="s">
        <v>68</v>
      </c>
      <c r="B3" s="304"/>
      <c r="C3" s="304"/>
      <c r="D3" s="304"/>
      <c r="E3" s="304"/>
    </row>
    <row r="4" spans="1:12" s="146" customFormat="1" ht="21" customHeight="1">
      <c r="A4" s="305"/>
      <c r="B4" s="305"/>
      <c r="C4" s="305"/>
      <c r="D4" s="305"/>
      <c r="E4" s="305"/>
      <c r="F4" s="145"/>
      <c r="G4" s="145"/>
      <c r="H4" s="145"/>
      <c r="I4" s="145"/>
      <c r="J4" s="145"/>
      <c r="K4" s="145"/>
      <c r="L4" s="145"/>
    </row>
    <row r="5" spans="1:12" s="146" customFormat="1" ht="21" customHeight="1">
      <c r="A5" s="297" t="s">
        <v>152</v>
      </c>
      <c r="B5" s="297"/>
      <c r="C5" s="297"/>
      <c r="D5" s="143"/>
      <c r="E5" s="143"/>
      <c r="F5" s="145"/>
      <c r="G5" s="145"/>
      <c r="H5" s="145"/>
      <c r="I5" s="145"/>
      <c r="J5" s="145"/>
      <c r="K5" s="145"/>
      <c r="L5" s="145"/>
    </row>
    <row r="6" spans="1:12" s="147" customFormat="1" ht="37.15" customHeight="1">
      <c r="A6" s="132" t="s">
        <v>48</v>
      </c>
      <c r="B6" s="132" t="s">
        <v>20</v>
      </c>
      <c r="C6" s="132" t="s">
        <v>21</v>
      </c>
      <c r="D6" s="132" t="s">
        <v>22</v>
      </c>
      <c r="E6" s="169" t="s">
        <v>49</v>
      </c>
    </row>
    <row r="7" spans="1:12" s="149" customFormat="1" ht="21" customHeight="1">
      <c r="A7" s="132" t="s">
        <v>30</v>
      </c>
      <c r="B7" s="148">
        <v>0.1028</v>
      </c>
      <c r="C7" s="148">
        <v>8.5500000000000007E-2</v>
      </c>
      <c r="D7" s="148">
        <v>8.1199999999999994E-2</v>
      </c>
      <c r="E7" s="148">
        <v>9.06E-2</v>
      </c>
    </row>
    <row r="8" spans="1:12" s="149" customFormat="1" ht="21" customHeight="1">
      <c r="A8" s="132" t="s">
        <v>29</v>
      </c>
      <c r="B8" s="150">
        <v>9.9400000000000002E-2</v>
      </c>
      <c r="C8" s="150">
        <v>8.5099999999999995E-2</v>
      </c>
      <c r="D8" s="150">
        <v>8.5699999999999998E-2</v>
      </c>
      <c r="E8" s="150">
        <v>9.0499999999999997E-2</v>
      </c>
      <c r="F8" s="151"/>
    </row>
    <row r="9" spans="1:12" s="149" customFormat="1" ht="21" customHeight="1">
      <c r="A9" s="132" t="s">
        <v>28</v>
      </c>
      <c r="B9" s="148">
        <v>0.1525</v>
      </c>
      <c r="C9" s="148">
        <v>0.1454</v>
      </c>
      <c r="D9" s="148">
        <v>0.15770000000000001</v>
      </c>
      <c r="E9" s="148">
        <v>0.1517</v>
      </c>
      <c r="F9" s="152"/>
    </row>
    <row r="10" spans="1:12" s="149" customFormat="1" ht="21" customHeight="1">
      <c r="A10" s="132" t="s">
        <v>27</v>
      </c>
      <c r="B10" s="150">
        <v>0.1777</v>
      </c>
      <c r="C10" s="150">
        <v>0.1593</v>
      </c>
      <c r="D10" s="150">
        <v>0.19259999999999999</v>
      </c>
      <c r="E10" s="150">
        <v>0.1759</v>
      </c>
    </row>
    <row r="11" spans="1:12" s="149" customFormat="1" ht="21" customHeight="1">
      <c r="A11" s="132" t="s">
        <v>26</v>
      </c>
      <c r="B11" s="148">
        <v>0.1663</v>
      </c>
      <c r="C11" s="148">
        <v>0.16270000000000001</v>
      </c>
      <c r="D11" s="148">
        <v>0.1724</v>
      </c>
      <c r="E11" s="148">
        <v>0.16689999999999999</v>
      </c>
    </row>
    <row r="12" spans="1:12" s="149" customFormat="1" ht="21" customHeight="1">
      <c r="A12" s="132" t="s">
        <v>25</v>
      </c>
      <c r="B12" s="150">
        <v>0.17050000000000001</v>
      </c>
      <c r="C12" s="150">
        <v>0.19700000000000001</v>
      </c>
      <c r="D12" s="150">
        <v>0.17699999999999999</v>
      </c>
      <c r="E12" s="150">
        <v>0.18140000000000001</v>
      </c>
      <c r="F12" s="151"/>
    </row>
    <row r="13" spans="1:12" s="149" customFormat="1" ht="21" customHeight="1">
      <c r="A13" s="132" t="s">
        <v>24</v>
      </c>
      <c r="B13" s="148">
        <v>0.13089999999999999</v>
      </c>
      <c r="C13" s="148">
        <v>0.16500000000000001</v>
      </c>
      <c r="D13" s="148">
        <v>0.13339999999999999</v>
      </c>
      <c r="E13" s="148">
        <v>0.1431</v>
      </c>
    </row>
    <row r="14" spans="1:12" s="149" customFormat="1" ht="21" customHeight="1">
      <c r="A14" s="132" t="s">
        <v>23</v>
      </c>
      <c r="B14" s="153">
        <v>1</v>
      </c>
      <c r="C14" s="153">
        <v>1</v>
      </c>
      <c r="D14" s="153">
        <v>1</v>
      </c>
      <c r="E14" s="153">
        <v>1</v>
      </c>
    </row>
    <row r="15" spans="1:12" s="154" customFormat="1" ht="21" customHeight="1">
      <c r="A15" s="301" t="s">
        <v>75</v>
      </c>
      <c r="B15" s="302"/>
      <c r="C15" s="303"/>
      <c r="D15" s="217"/>
      <c r="E15" s="219" t="s">
        <v>19</v>
      </c>
    </row>
    <row r="17" spans="2:5" ht="21" customHeight="1">
      <c r="C17" s="156"/>
    </row>
    <row r="18" spans="2:5" ht="21" customHeight="1">
      <c r="B18" s="157"/>
      <c r="C18" s="157"/>
      <c r="D18" s="157"/>
      <c r="E18" s="157"/>
    </row>
    <row r="19" spans="2:5" ht="21" customHeight="1">
      <c r="B19" s="157"/>
      <c r="C19" s="157"/>
      <c r="D19" s="157"/>
      <c r="E19" s="157"/>
    </row>
    <row r="20" spans="2:5" ht="21" customHeight="1">
      <c r="B20" s="157"/>
      <c r="C20" s="157"/>
      <c r="D20" s="157"/>
      <c r="E20" s="157"/>
    </row>
    <row r="21" spans="2:5" ht="21" customHeight="1">
      <c r="B21" s="157"/>
      <c r="C21" s="157"/>
      <c r="D21" s="157"/>
      <c r="E21" s="157"/>
    </row>
    <row r="22" spans="2:5" ht="21" customHeight="1">
      <c r="B22" s="157"/>
      <c r="C22" s="157"/>
      <c r="D22" s="157"/>
      <c r="E22" s="157"/>
    </row>
    <row r="23" spans="2:5" ht="21" customHeight="1">
      <c r="B23" s="157"/>
      <c r="C23" s="157"/>
      <c r="D23" s="157"/>
      <c r="E23" s="157"/>
    </row>
    <row r="24" spans="2:5" ht="21" customHeight="1">
      <c r="B24" s="157"/>
      <c r="C24" s="157"/>
      <c r="D24" s="157"/>
      <c r="E24" s="157"/>
    </row>
    <row r="25" spans="2:5" ht="21" customHeight="1">
      <c r="B25" s="157"/>
      <c r="C25" s="157"/>
      <c r="D25" s="157"/>
      <c r="E25" s="157"/>
    </row>
    <row r="26" spans="2:5" ht="21" customHeight="1">
      <c r="B26" s="157"/>
      <c r="C26" s="157"/>
      <c r="D26" s="157"/>
      <c r="E26" s="157"/>
    </row>
    <row r="27" spans="2:5" ht="21" customHeight="1">
      <c r="B27" s="157"/>
      <c r="C27" s="157"/>
      <c r="D27" s="157"/>
      <c r="E27" s="157"/>
    </row>
  </sheetData>
  <mergeCells count="3">
    <mergeCell ref="A15:C15"/>
    <mergeCell ref="A5:C5"/>
    <mergeCell ref="A3:E4"/>
  </mergeCells>
  <hyperlinks>
    <hyperlink ref="E15" location="' الفهرس'!A1" display="عودة للفهرس" xr:uid="{13D289C5-FA63-487F-B375-27114ACF5A8C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F3154-3019-4136-B764-BE7A85386946}">
  <dimension ref="A1:N15"/>
  <sheetViews>
    <sheetView showGridLines="0" rightToLeft="1" view="pageBreakPreview" zoomScale="90" zoomScaleNormal="100" zoomScaleSheetLayoutView="90" workbookViewId="0">
      <selection activeCell="E15" sqref="E15"/>
    </sheetView>
  </sheetViews>
  <sheetFormatPr defaultColWidth="17.54296875" defaultRowHeight="21" customHeight="1"/>
  <cols>
    <col min="1" max="1" width="32" style="128" customWidth="1"/>
    <col min="2" max="2" width="34.54296875" style="128" customWidth="1"/>
    <col min="3" max="16384" width="17.54296875" style="128"/>
  </cols>
  <sheetData>
    <row r="1" spans="1:14" ht="21" customHeight="1">
      <c r="A1" s="127"/>
      <c r="B1" s="127"/>
    </row>
    <row r="2" spans="1:14" s="130" customFormat="1" ht="34.15" customHeight="1">
      <c r="A2" s="127"/>
      <c r="B2" s="127"/>
    </row>
    <row r="3" spans="1:14" s="159" customFormat="1" ht="21" customHeight="1">
      <c r="A3" s="304" t="s">
        <v>59</v>
      </c>
      <c r="B3" s="304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</row>
    <row r="4" spans="1:14" s="159" customFormat="1" ht="21" customHeight="1">
      <c r="A4" s="304"/>
      <c r="B4" s="304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1:14" s="130" customFormat="1" ht="21" customHeight="1">
      <c r="A5" s="297" t="s">
        <v>153</v>
      </c>
      <c r="B5" s="297"/>
    </row>
    <row r="6" spans="1:14" ht="31.5" customHeight="1">
      <c r="A6" s="132" t="s">
        <v>76</v>
      </c>
      <c r="B6" s="132" t="s">
        <v>49</v>
      </c>
    </row>
    <row r="7" spans="1:14" ht="21" customHeight="1">
      <c r="A7" s="132" t="s">
        <v>77</v>
      </c>
      <c r="B7" s="148">
        <v>3.0999999999999999E-3</v>
      </c>
    </row>
    <row r="8" spans="1:14" ht="21" customHeight="1">
      <c r="A8" s="132" t="s">
        <v>78</v>
      </c>
      <c r="B8" s="160">
        <v>0.17510000000000001</v>
      </c>
    </row>
    <row r="9" spans="1:14" ht="21" customHeight="1">
      <c r="A9" s="132" t="s">
        <v>79</v>
      </c>
      <c r="B9" s="148">
        <v>0.82179999999999997</v>
      </c>
      <c r="C9" s="161"/>
      <c r="E9" s="138"/>
    </row>
    <row r="10" spans="1:14" ht="21" customHeight="1">
      <c r="A10" s="137" t="s">
        <v>23</v>
      </c>
      <c r="B10" s="153">
        <v>1</v>
      </c>
    </row>
    <row r="11" spans="1:14" s="130" customFormat="1" ht="21" customHeight="1">
      <c r="A11" s="218" t="s">
        <v>75</v>
      </c>
      <c r="B11" s="216" t="s">
        <v>19</v>
      </c>
    </row>
    <row r="12" spans="1:14" ht="21" customHeight="1">
      <c r="A12" s="162"/>
    </row>
    <row r="15" spans="1:14" ht="21" customHeight="1">
      <c r="B15" s="138"/>
    </row>
  </sheetData>
  <protectedRanges>
    <protectedRange sqref="A6" name="نطاق1_1"/>
    <protectedRange sqref="A7:A9" name="نطاق1_1_3"/>
    <protectedRange sqref="A10" name="نطاق1_6"/>
  </protectedRanges>
  <mergeCells count="2">
    <mergeCell ref="A3:B4"/>
    <mergeCell ref="A5:B5"/>
  </mergeCells>
  <hyperlinks>
    <hyperlink ref="B11" location="' الفهرس'!A1" display="عودة للفهرس" xr:uid="{05C85421-D7CC-4AA8-9435-BEEB59B2205B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87084-DFC4-4BAE-897A-78319DC37CEC}">
  <dimension ref="A1:K36"/>
  <sheetViews>
    <sheetView rightToLeft="1" view="pageBreakPreview" zoomScale="90" zoomScaleNormal="100" zoomScaleSheetLayoutView="90" zoomScalePageLayoutView="55" workbookViewId="0">
      <selection activeCell="H12" sqref="H12"/>
    </sheetView>
  </sheetViews>
  <sheetFormatPr defaultColWidth="14.54296875" defaultRowHeight="21" customHeight="1"/>
  <cols>
    <col min="1" max="1" width="20.453125" style="126" customWidth="1"/>
    <col min="2" max="4" width="18.1796875" style="95" customWidth="1"/>
    <col min="5" max="16384" width="14.54296875" style="95"/>
  </cols>
  <sheetData>
    <row r="1" spans="1:11" ht="21" customHeight="1">
      <c r="A1" s="94"/>
      <c r="B1" s="94"/>
      <c r="C1" s="94"/>
    </row>
    <row r="2" spans="1:11" s="96" customFormat="1" ht="28.5" customHeight="1">
      <c r="A2" s="94"/>
      <c r="B2" s="94"/>
      <c r="C2" s="94"/>
    </row>
    <row r="3" spans="1:11" s="97" customFormat="1" ht="21" customHeight="1">
      <c r="A3" s="260" t="s">
        <v>122</v>
      </c>
      <c r="B3" s="261"/>
      <c r="C3" s="261"/>
      <c r="D3" s="261"/>
    </row>
    <row r="4" spans="1:11" s="97" customFormat="1" ht="21" customHeight="1">
      <c r="A4" s="262"/>
      <c r="B4" s="263"/>
      <c r="C4" s="263"/>
      <c r="D4" s="263"/>
    </row>
    <row r="5" spans="1:11" s="96" customFormat="1" ht="21" customHeight="1">
      <c r="A5" s="212" t="s">
        <v>149</v>
      </c>
      <c r="B5" s="94"/>
      <c r="C5" s="94"/>
    </row>
    <row r="6" spans="1:11" ht="30" customHeight="1">
      <c r="A6" s="98" t="s">
        <v>126</v>
      </c>
      <c r="B6" s="98" t="s">
        <v>0</v>
      </c>
      <c r="C6" s="98" t="s">
        <v>47</v>
      </c>
      <c r="D6" s="98" t="s">
        <v>23</v>
      </c>
    </row>
    <row r="7" spans="1:11" ht="21" customHeight="1">
      <c r="A7" s="98" t="s">
        <v>127</v>
      </c>
      <c r="B7" s="99">
        <v>1439569</v>
      </c>
      <c r="C7" s="99">
        <v>600438</v>
      </c>
      <c r="D7" s="99">
        <v>2040007</v>
      </c>
      <c r="E7" s="100"/>
      <c r="G7" s="101"/>
      <c r="H7" s="102"/>
    </row>
    <row r="8" spans="1:11" ht="21" customHeight="1">
      <c r="A8" s="98" t="s">
        <v>128</v>
      </c>
      <c r="B8" s="103">
        <v>2115284</v>
      </c>
      <c r="C8" s="103">
        <v>2297405</v>
      </c>
      <c r="D8" s="103">
        <v>4412689</v>
      </c>
      <c r="E8" s="104"/>
      <c r="G8" s="101"/>
      <c r="H8" s="102"/>
    </row>
    <row r="9" spans="1:11" s="106" customFormat="1" ht="21" customHeight="1">
      <c r="A9" s="105" t="s">
        <v>23</v>
      </c>
      <c r="B9" s="182">
        <v>3554853</v>
      </c>
      <c r="C9" s="182">
        <v>2897843</v>
      </c>
      <c r="D9" s="182">
        <v>6452696</v>
      </c>
      <c r="E9" s="104"/>
      <c r="F9" s="95"/>
      <c r="G9" s="101"/>
      <c r="H9" s="102"/>
      <c r="I9" s="95"/>
      <c r="J9" s="95"/>
      <c r="K9" s="95"/>
    </row>
    <row r="10" spans="1:11" s="107" customFormat="1" ht="15" customHeight="1">
      <c r="A10" s="264" t="s">
        <v>123</v>
      </c>
      <c r="B10" s="265"/>
      <c r="C10" s="265"/>
      <c r="D10" s="220" t="s">
        <v>19</v>
      </c>
      <c r="F10" s="95"/>
      <c r="G10" s="101"/>
      <c r="H10" s="102"/>
      <c r="I10" s="95"/>
      <c r="J10" s="95"/>
      <c r="K10" s="95"/>
    </row>
    <row r="11" spans="1:11" s="107" customFormat="1" ht="15" customHeight="1">
      <c r="A11" s="264" t="s">
        <v>125</v>
      </c>
      <c r="B11" s="265"/>
      <c r="C11" s="265"/>
      <c r="D11" s="245"/>
      <c r="F11" s="95"/>
      <c r="G11" s="101"/>
      <c r="H11" s="102"/>
      <c r="I11" s="95"/>
      <c r="J11" s="95"/>
      <c r="K11" s="95"/>
    </row>
    <row r="12" spans="1:11" s="107" customFormat="1" ht="15" customHeight="1">
      <c r="A12" s="306" t="s">
        <v>99</v>
      </c>
      <c r="B12" s="307"/>
      <c r="C12" s="307"/>
      <c r="D12" s="307"/>
      <c r="F12" s="95"/>
      <c r="G12" s="101"/>
      <c r="H12" s="102"/>
      <c r="I12" s="95"/>
      <c r="J12" s="95"/>
      <c r="K12" s="95"/>
    </row>
    <row r="13" spans="1:11" s="110" customFormat="1" ht="14.65" customHeight="1">
      <c r="A13" s="306" t="s">
        <v>124</v>
      </c>
      <c r="B13" s="307"/>
      <c r="C13" s="307"/>
      <c r="D13" s="307"/>
      <c r="F13" s="95"/>
      <c r="G13" s="101"/>
      <c r="H13" s="102"/>
      <c r="I13" s="95"/>
      <c r="J13" s="95"/>
      <c r="K13" s="95"/>
    </row>
    <row r="14" spans="1:11" s="110" customFormat="1" ht="21" customHeight="1">
      <c r="A14" s="108"/>
      <c r="B14" s="109"/>
      <c r="C14" s="109"/>
      <c r="D14" s="109"/>
      <c r="E14" s="111"/>
      <c r="F14" s="95"/>
      <c r="G14" s="101"/>
      <c r="H14" s="102"/>
      <c r="I14" s="95"/>
      <c r="J14" s="95"/>
      <c r="K14" s="95"/>
    </row>
    <row r="15" spans="1:11" s="110" customFormat="1" ht="21" customHeight="1">
      <c r="A15" s="259"/>
      <c r="B15" s="259"/>
      <c r="C15" s="112"/>
      <c r="D15" s="112"/>
      <c r="E15" s="113"/>
      <c r="F15" s="95"/>
      <c r="G15" s="101"/>
      <c r="H15" s="102"/>
      <c r="I15" s="95"/>
      <c r="J15" s="95"/>
      <c r="K15" s="95"/>
    </row>
    <row r="16" spans="1:11" s="110" customFormat="1" ht="21" customHeight="1">
      <c r="A16" s="112"/>
      <c r="B16" s="187"/>
      <c r="C16" s="187"/>
      <c r="D16" s="187"/>
      <c r="E16" s="115"/>
      <c r="F16" s="95"/>
      <c r="G16" s="101"/>
      <c r="H16" s="102"/>
      <c r="I16" s="95"/>
      <c r="J16" s="95"/>
      <c r="K16" s="95"/>
    </row>
    <row r="17" spans="1:9" s="110" customFormat="1" ht="21" customHeight="1">
      <c r="A17" s="112"/>
      <c r="B17" s="187"/>
      <c r="C17" s="187"/>
      <c r="D17" s="187"/>
      <c r="E17" s="115"/>
      <c r="F17" s="115"/>
      <c r="G17" s="115"/>
      <c r="H17" s="115"/>
      <c r="I17" s="115"/>
    </row>
    <row r="18" spans="1:9" s="110" customFormat="1" ht="21" customHeight="1">
      <c r="A18" s="116"/>
      <c r="B18" s="187"/>
      <c r="C18" s="187"/>
      <c r="D18" s="187"/>
      <c r="E18" s="117"/>
      <c r="F18" s="115"/>
      <c r="G18" s="115"/>
      <c r="H18" s="115"/>
      <c r="I18" s="115"/>
    </row>
    <row r="19" spans="1:9" s="110" customFormat="1" ht="21" customHeight="1">
      <c r="A19" s="116"/>
      <c r="B19" s="187"/>
      <c r="C19" s="187"/>
      <c r="D19" s="187"/>
      <c r="E19" s="118"/>
      <c r="F19" s="119"/>
      <c r="G19" s="119"/>
      <c r="H19" s="119"/>
      <c r="I19" s="115"/>
    </row>
    <row r="20" spans="1:9" s="110" customFormat="1" ht="21" customHeight="1">
      <c r="A20" s="116"/>
      <c r="B20" s="116"/>
      <c r="C20" s="116"/>
      <c r="D20" s="120"/>
      <c r="E20" s="121"/>
      <c r="F20" s="115"/>
      <c r="G20" s="115"/>
      <c r="H20" s="115"/>
      <c r="I20" s="115"/>
    </row>
    <row r="21" spans="1:9" s="110" customFormat="1" ht="21" customHeight="1">
      <c r="A21" s="116"/>
      <c r="B21" s="232"/>
      <c r="C21" s="232"/>
      <c r="D21" s="232"/>
      <c r="E21" s="115"/>
      <c r="F21" s="115"/>
      <c r="G21" s="115"/>
      <c r="H21" s="115"/>
      <c r="I21" s="115"/>
    </row>
    <row r="22" spans="1:9" s="110" customFormat="1" ht="21" customHeight="1">
      <c r="A22" s="116"/>
      <c r="B22" s="116"/>
      <c r="C22" s="116"/>
      <c r="D22" s="122"/>
      <c r="E22" s="115"/>
      <c r="F22" s="115"/>
      <c r="G22" s="115"/>
      <c r="H22" s="115"/>
      <c r="I22" s="115"/>
    </row>
    <row r="23" spans="1:9" s="110" customFormat="1" ht="21" customHeight="1">
      <c r="A23" s="116"/>
      <c r="B23" s="116"/>
      <c r="C23" s="116"/>
      <c r="D23" s="122"/>
    </row>
    <row r="24" spans="1:9" s="110" customFormat="1" ht="21" customHeight="1">
      <c r="A24" s="116"/>
      <c r="B24" s="116"/>
      <c r="C24" s="116"/>
      <c r="D24" s="122"/>
    </row>
    <row r="25" spans="1:9" s="110" customFormat="1" ht="21" customHeight="1">
      <c r="A25" s="116"/>
      <c r="B25" s="116"/>
      <c r="C25" s="116"/>
      <c r="D25" s="122"/>
    </row>
    <row r="26" spans="1:9" s="110" customFormat="1" ht="21" customHeight="1">
      <c r="A26" s="116"/>
      <c r="B26" s="116"/>
      <c r="C26" s="116"/>
      <c r="D26" s="122"/>
    </row>
    <row r="27" spans="1:9" s="110" customFormat="1" ht="21" customHeight="1">
      <c r="A27" s="116"/>
      <c r="B27" s="116"/>
      <c r="C27" s="116"/>
      <c r="D27" s="122"/>
    </row>
    <row r="28" spans="1:9" s="110" customFormat="1" ht="21" customHeight="1">
      <c r="A28" s="116"/>
      <c r="B28" s="116"/>
      <c r="C28" s="116"/>
      <c r="D28" s="122"/>
    </row>
    <row r="29" spans="1:9" s="110" customFormat="1" ht="21" customHeight="1">
      <c r="A29" s="116"/>
      <c r="B29" s="116"/>
      <c r="C29" s="116"/>
      <c r="D29" s="122"/>
    </row>
    <row r="30" spans="1:9" s="110" customFormat="1" ht="21" customHeight="1">
      <c r="A30" s="116"/>
      <c r="B30" s="116"/>
      <c r="C30" s="116"/>
      <c r="D30" s="122"/>
    </row>
    <row r="31" spans="1:9" ht="21" customHeight="1">
      <c r="A31" s="123"/>
      <c r="B31" s="123"/>
      <c r="C31" s="123"/>
      <c r="D31" s="124"/>
    </row>
    <row r="32" spans="1:9" ht="21" customHeight="1">
      <c r="A32" s="123"/>
      <c r="B32" s="123"/>
      <c r="C32" s="123"/>
      <c r="D32" s="124"/>
    </row>
    <row r="33" spans="1:4" ht="21" customHeight="1">
      <c r="A33" s="123"/>
      <c r="B33" s="123"/>
      <c r="C33" s="123"/>
      <c r="D33" s="124"/>
    </row>
    <row r="34" spans="1:4" ht="21" customHeight="1">
      <c r="A34" s="123"/>
      <c r="B34" s="123"/>
      <c r="C34" s="123"/>
      <c r="D34" s="124"/>
    </row>
    <row r="35" spans="1:4" ht="21" customHeight="1">
      <c r="A35" s="123"/>
      <c r="B35" s="123"/>
      <c r="C35" s="123"/>
      <c r="D35" s="124"/>
    </row>
    <row r="36" spans="1:4" ht="21" customHeight="1">
      <c r="A36" s="125"/>
      <c r="B36" s="125"/>
      <c r="C36" s="125"/>
      <c r="D36" s="125"/>
    </row>
  </sheetData>
  <protectedRanges>
    <protectedRange sqref="A6:A9" name="نطاق1_6"/>
    <protectedRange sqref="A3 A5 B4:D5" name="نطاق1_7_3"/>
  </protectedRanges>
  <mergeCells count="6">
    <mergeCell ref="A3:D4"/>
    <mergeCell ref="A10:C10"/>
    <mergeCell ref="A15:B15"/>
    <mergeCell ref="A13:D13"/>
    <mergeCell ref="A11:C11"/>
    <mergeCell ref="A12:D12"/>
  </mergeCells>
  <hyperlinks>
    <hyperlink ref="D10" location="' الفهرس'!A1" display="عودة للفهرس" xr:uid="{13242727-BBCF-4D7D-A455-BB73125B2811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AE02-61B6-4636-934E-38A6C9988BF2}">
  <dimension ref="A1:S43"/>
  <sheetViews>
    <sheetView showGridLines="0" rightToLeft="1" view="pageBreakPreview" zoomScale="90" zoomScaleNormal="100" zoomScaleSheetLayoutView="90" zoomScalePageLayoutView="55" workbookViewId="0">
      <selection sqref="A1:J17"/>
    </sheetView>
  </sheetViews>
  <sheetFormatPr defaultColWidth="16.7265625" defaultRowHeight="25.4" customHeight="1"/>
  <cols>
    <col min="1" max="1" width="16.7265625" style="4"/>
    <col min="2" max="2" width="16.7265625" style="52"/>
    <col min="3" max="16384" width="16.7265625" style="4"/>
  </cols>
  <sheetData>
    <row r="1" spans="1:16" s="64" customFormat="1" ht="21" customHeight="1">
      <c r="A1" s="65"/>
      <c r="B1" s="65"/>
      <c r="C1" s="267"/>
      <c r="D1" s="268"/>
      <c r="E1" s="66"/>
      <c r="F1" s="66"/>
      <c r="G1" s="66"/>
      <c r="H1" s="66"/>
      <c r="I1" s="66"/>
    </row>
    <row r="2" spans="1:16" s="64" customFormat="1" ht="24.4" customHeight="1">
      <c r="A2" s="65"/>
      <c r="B2" s="65"/>
      <c r="C2" s="66"/>
      <c r="D2" s="66"/>
      <c r="E2" s="66"/>
      <c r="F2" s="66"/>
      <c r="G2" s="66"/>
      <c r="H2" s="66"/>
      <c r="I2" s="66"/>
    </row>
    <row r="3" spans="1:16" s="64" customFormat="1" ht="21" customHeight="1">
      <c r="A3" s="263" t="s">
        <v>82</v>
      </c>
      <c r="B3" s="263"/>
      <c r="C3" s="263"/>
      <c r="D3" s="263"/>
      <c r="E3" s="263"/>
      <c r="F3" s="263"/>
      <c r="G3" s="263"/>
      <c r="H3" s="263"/>
      <c r="I3" s="263"/>
      <c r="J3" s="263"/>
    </row>
    <row r="4" spans="1:16" s="3" customFormat="1" ht="31.5" customHeight="1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70"/>
    </row>
    <row r="5" spans="1:16" s="3" customFormat="1" ht="21" customHeight="1">
      <c r="A5" s="214" t="s">
        <v>154</v>
      </c>
      <c r="B5" s="42"/>
      <c r="C5" s="42"/>
      <c r="D5" s="63"/>
      <c r="E5" s="63"/>
      <c r="F5" s="63"/>
      <c r="G5" s="63"/>
      <c r="H5" s="63"/>
      <c r="I5" s="63"/>
      <c r="J5" s="63"/>
      <c r="K5" s="270"/>
    </row>
    <row r="6" spans="1:16" ht="21" customHeight="1">
      <c r="A6" s="271" t="s">
        <v>32</v>
      </c>
      <c r="B6" s="273" t="s">
        <v>18</v>
      </c>
      <c r="C6" s="274"/>
      <c r="D6" s="275"/>
      <c r="E6" s="273" t="s">
        <v>31</v>
      </c>
      <c r="F6" s="274"/>
      <c r="G6" s="275"/>
      <c r="H6" s="273" t="s">
        <v>23</v>
      </c>
      <c r="I6" s="274"/>
      <c r="J6" s="275"/>
      <c r="K6" s="270"/>
    </row>
    <row r="7" spans="1:16" ht="21" customHeight="1">
      <c r="A7" s="272"/>
      <c r="B7" s="98" t="s">
        <v>0</v>
      </c>
      <c r="C7" s="98" t="s">
        <v>47</v>
      </c>
      <c r="D7" s="98" t="s">
        <v>23</v>
      </c>
      <c r="E7" s="98" t="s">
        <v>0</v>
      </c>
      <c r="F7" s="98" t="s">
        <v>47</v>
      </c>
      <c r="G7" s="98" t="s">
        <v>23</v>
      </c>
      <c r="H7" s="98" t="s">
        <v>0</v>
      </c>
      <c r="I7" s="98" t="s">
        <v>47</v>
      </c>
      <c r="J7" s="98" t="s">
        <v>23</v>
      </c>
      <c r="K7" s="269"/>
      <c r="L7" s="266"/>
      <c r="M7" s="266"/>
      <c r="N7" s="266"/>
      <c r="O7" s="266"/>
      <c r="P7" s="266"/>
    </row>
    <row r="8" spans="1:16" ht="21" customHeight="1">
      <c r="A8" s="98" t="s">
        <v>30</v>
      </c>
      <c r="B8" s="77">
        <v>133407</v>
      </c>
      <c r="C8" s="77">
        <v>126420</v>
      </c>
      <c r="D8" s="77">
        <v>259827</v>
      </c>
      <c r="E8" s="77">
        <v>48940</v>
      </c>
      <c r="F8" s="77">
        <v>36155</v>
      </c>
      <c r="G8" s="77">
        <v>85095</v>
      </c>
      <c r="H8" s="77">
        <v>182347</v>
      </c>
      <c r="I8" s="77">
        <v>162575</v>
      </c>
      <c r="J8" s="77">
        <v>344922</v>
      </c>
      <c r="K8" s="181"/>
      <c r="L8" s="58"/>
      <c r="M8" s="58"/>
      <c r="N8" s="58"/>
      <c r="O8" s="58"/>
      <c r="P8" s="58"/>
    </row>
    <row r="9" spans="1:16" ht="21" customHeight="1">
      <c r="A9" s="98" t="s">
        <v>29</v>
      </c>
      <c r="B9" s="78">
        <v>73693</v>
      </c>
      <c r="C9" s="78">
        <v>58699</v>
      </c>
      <c r="D9" s="78">
        <v>132392</v>
      </c>
      <c r="E9" s="78">
        <v>76291</v>
      </c>
      <c r="F9" s="78">
        <v>32612</v>
      </c>
      <c r="G9" s="78">
        <v>108903</v>
      </c>
      <c r="H9" s="78">
        <v>149984</v>
      </c>
      <c r="I9" s="78">
        <v>91311</v>
      </c>
      <c r="J9" s="78">
        <v>241295</v>
      </c>
      <c r="K9" s="181"/>
      <c r="L9" s="58"/>
      <c r="M9" s="58"/>
      <c r="N9" s="58"/>
      <c r="O9" s="58"/>
      <c r="P9" s="58"/>
    </row>
    <row r="10" spans="1:16" ht="21" customHeight="1">
      <c r="A10" s="98" t="s">
        <v>28</v>
      </c>
      <c r="B10" s="77">
        <v>58447</v>
      </c>
      <c r="C10" s="77">
        <v>52836</v>
      </c>
      <c r="D10" s="77">
        <v>111283</v>
      </c>
      <c r="E10" s="77">
        <v>326031</v>
      </c>
      <c r="F10" s="77">
        <v>65654</v>
      </c>
      <c r="G10" s="77">
        <v>391685</v>
      </c>
      <c r="H10" s="77">
        <v>384478</v>
      </c>
      <c r="I10" s="77">
        <v>118490</v>
      </c>
      <c r="J10" s="77">
        <v>502968</v>
      </c>
      <c r="K10" s="181"/>
      <c r="L10" s="58"/>
      <c r="M10" s="58"/>
      <c r="N10" s="58"/>
      <c r="O10" s="58"/>
      <c r="P10" s="58"/>
    </row>
    <row r="11" spans="1:16" ht="21" customHeight="1">
      <c r="A11" s="98" t="s">
        <v>27</v>
      </c>
      <c r="B11" s="78">
        <v>70283</v>
      </c>
      <c r="C11" s="78">
        <v>59708</v>
      </c>
      <c r="D11" s="78">
        <v>129991</v>
      </c>
      <c r="E11" s="78">
        <v>362044</v>
      </c>
      <c r="F11" s="78">
        <v>66125</v>
      </c>
      <c r="G11" s="78">
        <v>428169</v>
      </c>
      <c r="H11" s="78">
        <v>432327</v>
      </c>
      <c r="I11" s="78">
        <v>125833</v>
      </c>
      <c r="J11" s="78">
        <v>558160</v>
      </c>
      <c r="K11" s="181"/>
      <c r="L11" s="58"/>
      <c r="M11" s="58"/>
      <c r="N11" s="58"/>
      <c r="O11" s="58"/>
      <c r="P11" s="58"/>
    </row>
    <row r="12" spans="1:16" ht="21" customHeight="1">
      <c r="A12" s="98" t="s">
        <v>26</v>
      </c>
      <c r="B12" s="77">
        <v>50199</v>
      </c>
      <c r="C12" s="77">
        <v>36137</v>
      </c>
      <c r="D12" s="77">
        <v>86336</v>
      </c>
      <c r="E12" s="77">
        <v>121282</v>
      </c>
      <c r="F12" s="77">
        <v>24337</v>
      </c>
      <c r="G12" s="77">
        <v>145619</v>
      </c>
      <c r="H12" s="77">
        <v>171481</v>
      </c>
      <c r="I12" s="77">
        <v>60474</v>
      </c>
      <c r="J12" s="77">
        <v>231955</v>
      </c>
      <c r="K12" s="181"/>
      <c r="L12" s="58"/>
      <c r="M12" s="58"/>
      <c r="N12" s="58"/>
      <c r="O12" s="58"/>
      <c r="P12" s="58"/>
    </row>
    <row r="13" spans="1:16" ht="21" customHeight="1">
      <c r="A13" s="98" t="s">
        <v>25</v>
      </c>
      <c r="B13" s="78">
        <v>28294</v>
      </c>
      <c r="C13" s="78">
        <v>23036</v>
      </c>
      <c r="D13" s="78">
        <v>51330</v>
      </c>
      <c r="E13" s="78">
        <v>58736</v>
      </c>
      <c r="F13" s="78">
        <v>5465</v>
      </c>
      <c r="G13" s="78">
        <v>64201</v>
      </c>
      <c r="H13" s="78">
        <v>87030</v>
      </c>
      <c r="I13" s="78">
        <v>28501</v>
      </c>
      <c r="J13" s="78">
        <v>115531</v>
      </c>
      <c r="K13" s="181"/>
      <c r="L13" s="58"/>
      <c r="M13" s="58"/>
      <c r="N13" s="58"/>
      <c r="O13" s="58"/>
      <c r="P13" s="58"/>
    </row>
    <row r="14" spans="1:16" ht="21" customHeight="1">
      <c r="A14" s="98" t="s">
        <v>24</v>
      </c>
      <c r="B14" s="77">
        <v>18361</v>
      </c>
      <c r="C14" s="77">
        <v>12962</v>
      </c>
      <c r="D14" s="77">
        <v>31323</v>
      </c>
      <c r="E14" s="77">
        <v>13561</v>
      </c>
      <c r="F14" s="77">
        <v>292</v>
      </c>
      <c r="G14" s="77">
        <v>13853</v>
      </c>
      <c r="H14" s="77">
        <v>31922</v>
      </c>
      <c r="I14" s="77">
        <v>13254</v>
      </c>
      <c r="J14" s="77">
        <v>45176</v>
      </c>
      <c r="K14" s="181"/>
      <c r="L14" s="58"/>
      <c r="M14" s="58"/>
      <c r="N14" s="58"/>
      <c r="O14" s="58"/>
      <c r="P14" s="58"/>
    </row>
    <row r="15" spans="1:16" ht="21" customHeight="1">
      <c r="A15" s="98" t="s">
        <v>23</v>
      </c>
      <c r="B15" s="182">
        <v>432684</v>
      </c>
      <c r="C15" s="182">
        <v>369798</v>
      </c>
      <c r="D15" s="182">
        <v>802482</v>
      </c>
      <c r="E15" s="182">
        <v>1006885</v>
      </c>
      <c r="F15" s="182">
        <v>230640</v>
      </c>
      <c r="G15" s="182">
        <v>1237525</v>
      </c>
      <c r="H15" s="182">
        <v>1439569</v>
      </c>
      <c r="I15" s="182">
        <v>600438</v>
      </c>
      <c r="J15" s="182">
        <v>2040007</v>
      </c>
      <c r="K15" s="62"/>
      <c r="L15" s="58"/>
      <c r="M15" s="58"/>
      <c r="N15" s="58"/>
      <c r="O15" s="58"/>
      <c r="P15" s="58"/>
    </row>
    <row r="16" spans="1:16" s="60" customFormat="1" ht="16.5" customHeight="1">
      <c r="A16" s="264" t="s">
        <v>100</v>
      </c>
      <c r="B16" s="265"/>
      <c r="C16" s="265"/>
      <c r="D16" s="221"/>
      <c r="E16" s="80"/>
      <c r="F16" s="80"/>
      <c r="G16" s="80"/>
      <c r="H16" s="81"/>
      <c r="I16" s="82"/>
      <c r="J16" s="213" t="s">
        <v>19</v>
      </c>
      <c r="M16" s="61"/>
      <c r="P16" s="61"/>
    </row>
    <row r="17" spans="1:19" ht="21" customHeight="1">
      <c r="A17" s="306" t="s">
        <v>99</v>
      </c>
      <c r="B17" s="307"/>
      <c r="C17" s="307"/>
      <c r="D17" s="307"/>
      <c r="I17" s="68"/>
      <c r="J17" s="59"/>
      <c r="K17" s="58"/>
      <c r="L17" s="58"/>
      <c r="M17" s="71"/>
      <c r="N17" s="58"/>
      <c r="O17" s="58"/>
      <c r="P17" s="58"/>
      <c r="Q17" s="58"/>
      <c r="R17" s="58"/>
      <c r="S17" s="58">
        <f>SUM(Q17:R17)</f>
        <v>0</v>
      </c>
    </row>
    <row r="18" spans="1:19" ht="25.4" customHeight="1">
      <c r="B18" s="74"/>
      <c r="C18" s="74"/>
      <c r="D18" s="186"/>
      <c r="E18" s="74"/>
      <c r="F18" s="74"/>
      <c r="G18" s="186"/>
      <c r="H18" s="186"/>
      <c r="I18" s="186"/>
      <c r="J18" s="74"/>
      <c r="K18" s="58"/>
      <c r="L18" s="58"/>
      <c r="M18" s="71"/>
      <c r="N18" s="58"/>
      <c r="O18" s="58"/>
      <c r="P18" s="58"/>
      <c r="Q18" s="58"/>
      <c r="R18" s="58"/>
      <c r="S18" s="58">
        <f t="shared" ref="S18:S24" si="0">SUM(Q18:R18)</f>
        <v>0</v>
      </c>
    </row>
    <row r="19" spans="1:19" ht="25.4" customHeight="1">
      <c r="B19" s="74"/>
      <c r="C19" s="74"/>
      <c r="D19" s="74"/>
      <c r="E19" s="74"/>
      <c r="F19" s="74"/>
      <c r="G19" s="74"/>
      <c r="H19" s="74"/>
      <c r="I19" s="74"/>
      <c r="J19" s="74"/>
      <c r="K19" s="58"/>
      <c r="L19" s="58"/>
      <c r="M19" s="71"/>
      <c r="N19" s="58"/>
      <c r="O19" s="58"/>
      <c r="P19" s="58"/>
      <c r="Q19" s="58"/>
      <c r="R19" s="58"/>
      <c r="S19" s="58">
        <f t="shared" si="0"/>
        <v>0</v>
      </c>
    </row>
    <row r="20" spans="1:19" ht="25.4" customHeight="1">
      <c r="B20" s="74"/>
      <c r="C20" s="74"/>
      <c r="D20" s="74"/>
      <c r="E20" s="74"/>
      <c r="F20" s="74"/>
      <c r="G20" s="74"/>
      <c r="H20" s="74"/>
      <c r="I20" s="74"/>
      <c r="J20" s="74"/>
      <c r="K20" s="58"/>
      <c r="L20" s="58"/>
      <c r="M20" s="71"/>
      <c r="N20" s="58"/>
      <c r="O20" s="58"/>
      <c r="P20" s="58"/>
      <c r="Q20" s="58"/>
      <c r="R20" s="58"/>
      <c r="S20" s="58">
        <f t="shared" si="0"/>
        <v>0</v>
      </c>
    </row>
    <row r="21" spans="1:19" ht="25.4" customHeight="1">
      <c r="B21" s="74"/>
      <c r="C21" s="74"/>
      <c r="D21" s="74"/>
      <c r="E21" s="74"/>
      <c r="F21" s="74"/>
      <c r="G21" s="74"/>
      <c r="H21" s="74"/>
      <c r="I21" s="74"/>
      <c r="J21" s="74"/>
      <c r="K21" s="58"/>
      <c r="L21" s="58"/>
      <c r="M21" s="71"/>
      <c r="N21" s="58"/>
      <c r="O21" s="58"/>
      <c r="P21" s="58"/>
      <c r="Q21" s="58"/>
      <c r="R21" s="58"/>
      <c r="S21" s="58">
        <f t="shared" si="0"/>
        <v>0</v>
      </c>
    </row>
    <row r="22" spans="1:19" ht="25.4" customHeight="1">
      <c r="B22" s="74"/>
      <c r="C22" s="74"/>
      <c r="D22" s="74"/>
      <c r="E22" s="74"/>
      <c r="F22" s="74"/>
      <c r="G22" s="74"/>
      <c r="H22" s="74"/>
      <c r="I22" s="74"/>
      <c r="J22" s="74"/>
      <c r="K22" s="58"/>
      <c r="L22" s="58"/>
      <c r="M22" s="71"/>
      <c r="N22" s="58"/>
      <c r="O22" s="58"/>
      <c r="P22" s="58"/>
      <c r="Q22" s="58"/>
      <c r="R22" s="58"/>
      <c r="S22" s="58">
        <f t="shared" si="0"/>
        <v>0</v>
      </c>
    </row>
    <row r="23" spans="1:19" ht="25.4" customHeight="1">
      <c r="B23" s="74"/>
      <c r="C23" s="74"/>
      <c r="D23" s="74"/>
      <c r="E23" s="74"/>
      <c r="F23" s="74"/>
      <c r="G23" s="74"/>
      <c r="H23" s="74"/>
      <c r="I23" s="74"/>
      <c r="J23" s="74"/>
      <c r="K23" s="58"/>
      <c r="L23" s="58"/>
      <c r="M23" s="92"/>
      <c r="N23" s="58"/>
      <c r="O23" s="58"/>
      <c r="P23" s="58"/>
      <c r="Q23" s="58"/>
      <c r="R23" s="58"/>
      <c r="S23" s="58">
        <f t="shared" si="0"/>
        <v>0</v>
      </c>
    </row>
    <row r="24" spans="1:19" ht="25.4" customHeight="1">
      <c r="B24" s="74"/>
      <c r="C24" s="74"/>
      <c r="D24" s="74"/>
      <c r="E24" s="74"/>
      <c r="F24" s="74"/>
      <c r="G24" s="74"/>
      <c r="H24" s="74"/>
      <c r="I24" s="74"/>
      <c r="J24" s="74"/>
      <c r="K24" s="58"/>
      <c r="L24" s="58"/>
      <c r="M24" s="71"/>
      <c r="N24" s="58"/>
      <c r="O24" s="58"/>
      <c r="P24" s="58"/>
      <c r="Q24" s="58"/>
      <c r="R24" s="58"/>
      <c r="S24" s="58">
        <f t="shared" si="0"/>
        <v>0</v>
      </c>
    </row>
    <row r="25" spans="1:19" ht="25.4" customHeight="1">
      <c r="B25" s="74"/>
      <c r="C25" s="74"/>
      <c r="D25" s="74"/>
      <c r="E25" s="74"/>
      <c r="F25" s="74"/>
      <c r="G25" s="74"/>
      <c r="H25" s="74"/>
      <c r="I25" s="74"/>
      <c r="J25" s="74"/>
      <c r="K25" s="58"/>
      <c r="L25" s="58"/>
      <c r="M25" s="58"/>
      <c r="N25" s="58"/>
      <c r="O25" s="58"/>
      <c r="P25" s="58"/>
      <c r="Q25" s="58"/>
      <c r="R25" s="58"/>
      <c r="S25" s="58">
        <f t="shared" ref="S25:S36" si="1">ROUND(S17,0)</f>
        <v>0</v>
      </c>
    </row>
    <row r="26" spans="1:19" ht="25.4" customHeight="1">
      <c r="B26" s="74"/>
      <c r="C26" s="74"/>
      <c r="D26" s="74"/>
      <c r="E26" s="74"/>
      <c r="F26" s="74"/>
      <c r="G26" s="74"/>
      <c r="H26" s="74"/>
      <c r="I26" s="74"/>
      <c r="J26" s="74"/>
      <c r="K26" s="58"/>
      <c r="L26" s="58"/>
      <c r="M26" s="58"/>
      <c r="N26" s="58"/>
      <c r="O26" s="58"/>
      <c r="P26" s="58"/>
      <c r="Q26" s="58"/>
      <c r="R26" s="58"/>
      <c r="S26" s="58">
        <f t="shared" si="1"/>
        <v>0</v>
      </c>
    </row>
    <row r="27" spans="1:19" ht="25.4" customHeight="1">
      <c r="B27" s="74"/>
      <c r="C27" s="74"/>
      <c r="D27" s="74"/>
      <c r="E27" s="74"/>
      <c r="F27" s="74"/>
      <c r="G27" s="74"/>
      <c r="H27" s="74"/>
      <c r="I27" s="74"/>
      <c r="J27" s="74"/>
      <c r="K27" s="58"/>
      <c r="L27" s="58"/>
      <c r="M27" s="58"/>
      <c r="N27" s="58"/>
      <c r="O27" s="58"/>
      <c r="P27" s="58"/>
      <c r="Q27" s="58"/>
      <c r="R27" s="58"/>
      <c r="S27" s="58">
        <f t="shared" si="1"/>
        <v>0</v>
      </c>
    </row>
    <row r="28" spans="1:19" ht="25.4" customHeight="1">
      <c r="B28" s="74"/>
      <c r="C28" s="74"/>
      <c r="D28" s="74"/>
      <c r="E28" s="74"/>
      <c r="F28" s="74"/>
      <c r="G28" s="74"/>
      <c r="H28" s="74"/>
      <c r="I28" s="74"/>
      <c r="J28" s="74"/>
      <c r="K28" s="58"/>
      <c r="L28" s="58"/>
      <c r="M28" s="58"/>
      <c r="N28" s="58"/>
      <c r="O28" s="58"/>
      <c r="P28" s="58"/>
      <c r="Q28" s="58"/>
      <c r="R28" s="58"/>
      <c r="S28" s="58">
        <f t="shared" si="1"/>
        <v>0</v>
      </c>
    </row>
    <row r="29" spans="1:19" ht="25.4" customHeight="1">
      <c r="B29" s="74"/>
      <c r="C29" s="74"/>
      <c r="D29" s="74"/>
      <c r="E29" s="74"/>
      <c r="F29" s="74"/>
      <c r="G29" s="91"/>
      <c r="H29" s="91"/>
      <c r="I29" s="91"/>
      <c r="J29" s="91"/>
      <c r="K29" s="58"/>
      <c r="L29" s="58"/>
      <c r="M29" s="58"/>
      <c r="N29" s="58"/>
      <c r="O29" s="58"/>
      <c r="P29" s="58"/>
      <c r="Q29" s="58"/>
      <c r="R29" s="58"/>
      <c r="S29" s="58">
        <f t="shared" si="1"/>
        <v>0</v>
      </c>
    </row>
    <row r="30" spans="1:19" ht="25.4" customHeight="1">
      <c r="B30" s="91"/>
      <c r="C30" s="91"/>
      <c r="D30" s="91"/>
      <c r="E30" s="91"/>
      <c r="F30" s="91"/>
      <c r="G30" s="91"/>
      <c r="H30" s="91"/>
      <c r="I30" s="91"/>
      <c r="J30" s="91"/>
      <c r="K30" s="58"/>
      <c r="L30" s="58"/>
      <c r="M30" s="58"/>
      <c r="N30" s="58"/>
      <c r="O30" s="58"/>
      <c r="P30" s="58"/>
      <c r="Q30" s="58"/>
      <c r="R30" s="58"/>
      <c r="S30" s="58">
        <f t="shared" si="1"/>
        <v>0</v>
      </c>
    </row>
    <row r="31" spans="1:19" ht="25.4" customHeight="1">
      <c r="B31" s="91"/>
      <c r="C31" s="91"/>
      <c r="D31" s="91"/>
      <c r="E31" s="91"/>
      <c r="F31" s="91"/>
      <c r="G31" s="91"/>
      <c r="H31" s="91"/>
      <c r="I31" s="91"/>
      <c r="J31" s="91"/>
      <c r="K31" s="58"/>
      <c r="L31" s="58"/>
      <c r="M31" s="58"/>
      <c r="N31" s="58"/>
      <c r="O31" s="58"/>
      <c r="P31" s="58"/>
      <c r="Q31" s="58"/>
      <c r="R31" s="58"/>
      <c r="S31" s="58">
        <f t="shared" si="1"/>
        <v>0</v>
      </c>
    </row>
    <row r="32" spans="1:19" ht="25.4" customHeight="1">
      <c r="B32" s="91"/>
      <c r="C32" s="91"/>
      <c r="D32" s="91"/>
      <c r="E32" s="91"/>
      <c r="F32" s="91"/>
      <c r="G32" s="91"/>
      <c r="H32" s="91"/>
      <c r="I32" s="91"/>
      <c r="J32" s="91"/>
      <c r="K32" s="58"/>
      <c r="L32" s="58"/>
      <c r="M32" s="58"/>
      <c r="N32" s="58"/>
      <c r="O32" s="58"/>
      <c r="P32" s="58"/>
      <c r="Q32" s="58"/>
      <c r="R32" s="58"/>
      <c r="S32" s="58">
        <f t="shared" si="1"/>
        <v>0</v>
      </c>
    </row>
    <row r="33" spans="2:19" ht="25.4" customHeight="1">
      <c r="B33" s="91"/>
      <c r="C33" s="91"/>
      <c r="D33" s="91"/>
      <c r="E33" s="91"/>
      <c r="F33" s="91"/>
      <c r="G33" s="91"/>
      <c r="H33" s="91"/>
      <c r="I33" s="91"/>
      <c r="J33" s="91"/>
      <c r="K33" s="58"/>
      <c r="L33" s="58"/>
      <c r="M33" s="58"/>
      <c r="N33" s="58"/>
      <c r="O33" s="58"/>
      <c r="P33" s="58"/>
      <c r="Q33" s="58"/>
      <c r="R33" s="58"/>
      <c r="S33" s="58">
        <f t="shared" si="1"/>
        <v>0</v>
      </c>
    </row>
    <row r="34" spans="2:19" ht="25.4" customHeight="1">
      <c r="B34" s="91"/>
      <c r="C34" s="91"/>
      <c r="D34" s="91"/>
      <c r="E34" s="91"/>
      <c r="F34" s="91"/>
      <c r="G34" s="91"/>
      <c r="H34" s="91"/>
      <c r="I34" s="91"/>
      <c r="J34" s="91"/>
      <c r="K34" s="58"/>
      <c r="L34" s="58"/>
      <c r="M34" s="58"/>
      <c r="N34" s="58"/>
      <c r="O34" s="58"/>
      <c r="P34" s="58"/>
      <c r="Q34" s="58"/>
      <c r="R34" s="58"/>
      <c r="S34" s="58">
        <f t="shared" si="1"/>
        <v>0</v>
      </c>
    </row>
    <row r="35" spans="2:19" ht="25.4" customHeight="1">
      <c r="B35" s="91"/>
      <c r="C35" s="91"/>
      <c r="D35" s="91"/>
      <c r="E35" s="91"/>
      <c r="F35" s="91"/>
      <c r="G35" s="91"/>
      <c r="H35" s="91"/>
      <c r="I35" s="91"/>
      <c r="J35" s="91"/>
      <c r="K35" s="58"/>
      <c r="L35" s="58"/>
      <c r="M35" s="58"/>
      <c r="N35" s="58"/>
      <c r="O35" s="58"/>
      <c r="P35" s="58"/>
      <c r="Q35" s="58"/>
      <c r="R35" s="58"/>
      <c r="S35" s="58">
        <f t="shared" si="1"/>
        <v>0</v>
      </c>
    </row>
    <row r="36" spans="2:19" ht="25.4" customHeight="1">
      <c r="B36" s="91"/>
      <c r="C36" s="91"/>
      <c r="D36" s="91"/>
      <c r="E36" s="91"/>
      <c r="F36" s="91"/>
      <c r="G36" s="91"/>
      <c r="H36" s="91"/>
      <c r="I36" s="91"/>
      <c r="J36" s="91"/>
      <c r="K36" s="58"/>
      <c r="L36" s="58"/>
      <c r="M36" s="58"/>
      <c r="N36" s="58"/>
      <c r="O36" s="58"/>
      <c r="P36" s="58"/>
      <c r="Q36" s="58"/>
      <c r="R36" s="58"/>
      <c r="S36" s="58">
        <f t="shared" si="1"/>
        <v>0</v>
      </c>
    </row>
    <row r="37" spans="2:19" ht="25.4" customHeight="1">
      <c r="B37" s="91"/>
      <c r="C37" s="91"/>
      <c r="D37" s="91"/>
      <c r="E37" s="91"/>
      <c r="F37" s="91"/>
      <c r="G37" s="91"/>
      <c r="H37" s="91"/>
      <c r="I37" s="91"/>
      <c r="J37" s="91"/>
    </row>
    <row r="38" spans="2:19" ht="25.4" customHeight="1">
      <c r="B38" s="91"/>
      <c r="C38" s="91"/>
      <c r="D38" s="91"/>
      <c r="E38" s="91"/>
      <c r="F38" s="91"/>
      <c r="G38" s="91"/>
      <c r="H38" s="91"/>
      <c r="I38" s="91"/>
      <c r="J38" s="91"/>
    </row>
    <row r="39" spans="2:19" ht="25.4" customHeight="1">
      <c r="B39" s="91"/>
      <c r="C39" s="91"/>
      <c r="D39" s="91"/>
      <c r="E39" s="91"/>
      <c r="F39" s="91"/>
      <c r="G39" s="91"/>
      <c r="H39" s="91"/>
      <c r="I39" s="91"/>
      <c r="J39" s="91"/>
    </row>
    <row r="40" spans="2:19" ht="25.4" customHeight="1">
      <c r="B40" s="91"/>
      <c r="C40" s="91"/>
      <c r="D40" s="91"/>
      <c r="E40" s="91"/>
      <c r="F40" s="91"/>
      <c r="G40" s="91"/>
      <c r="H40" s="91"/>
      <c r="I40" s="91"/>
      <c r="J40" s="91"/>
    </row>
    <row r="41" spans="2:19" ht="25.4" customHeight="1">
      <c r="B41" s="56"/>
      <c r="C41" s="56"/>
      <c r="D41" s="54"/>
      <c r="E41" s="55"/>
      <c r="F41" s="55"/>
      <c r="G41" s="54"/>
      <c r="H41" s="55"/>
      <c r="I41" s="55"/>
    </row>
    <row r="42" spans="2:19" ht="25.4" customHeight="1">
      <c r="B42" s="56"/>
      <c r="C42" s="56"/>
      <c r="D42" s="54"/>
      <c r="E42" s="55"/>
      <c r="F42" s="55"/>
      <c r="G42" s="54"/>
      <c r="H42" s="55"/>
      <c r="I42" s="55"/>
    </row>
    <row r="43" spans="2:19" ht="25.4" customHeight="1">
      <c r="B43" s="54"/>
      <c r="C43" s="54"/>
      <c r="D43" s="54"/>
      <c r="E43" s="54"/>
      <c r="F43" s="54"/>
      <c r="G43" s="54"/>
      <c r="H43" s="54"/>
      <c r="I43" s="54"/>
      <c r="J43" s="53"/>
    </row>
  </sheetData>
  <protectedRanges>
    <protectedRange sqref="H6:J6" name="نطاق1_2"/>
    <protectedRange sqref="J41:J43 A6:A15" name="نطاق1_6"/>
    <protectedRange sqref="A3 C4:F4 B5:G5 H4:J5" name="نطاق1_7_3"/>
  </protectedRanges>
  <mergeCells count="11">
    <mergeCell ref="A17:D17"/>
    <mergeCell ref="N7:P7"/>
    <mergeCell ref="A16:C16"/>
    <mergeCell ref="C1:D1"/>
    <mergeCell ref="K4:K6"/>
    <mergeCell ref="A6:A7"/>
    <mergeCell ref="B6:D6"/>
    <mergeCell ref="E6:G6"/>
    <mergeCell ref="H6:J6"/>
    <mergeCell ref="K7:M7"/>
    <mergeCell ref="A3:J4"/>
  </mergeCells>
  <hyperlinks>
    <hyperlink ref="J16" location="' الفهرس'!A1" display="عودة للفهرس" xr:uid="{3D25549A-9338-47B9-9CCE-DACCE51C502D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5EAC8-EE58-401F-8E04-21E4627FE305}">
  <dimension ref="A1:AA190"/>
  <sheetViews>
    <sheetView showGridLines="0" rightToLeft="1" view="pageBreakPreview" zoomScale="90" zoomScaleNormal="88" zoomScaleSheetLayoutView="90" zoomScalePageLayoutView="70" workbookViewId="0">
      <selection activeCell="D26" sqref="D26"/>
    </sheetView>
  </sheetViews>
  <sheetFormatPr defaultColWidth="16.7265625" defaultRowHeight="21" customHeight="1"/>
  <cols>
    <col min="1" max="13" width="16.7265625" style="1"/>
    <col min="14" max="16384" width="16.7265625" style="2"/>
  </cols>
  <sheetData>
    <row r="1" spans="1:27" ht="21" customHeight="1">
      <c r="A1" s="27"/>
      <c r="B1" s="27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27" ht="21" customHeight="1">
      <c r="A2" s="27"/>
      <c r="B2" s="27"/>
      <c r="C2" s="11"/>
      <c r="D2" s="11"/>
      <c r="E2" s="11"/>
      <c r="F2" s="11"/>
      <c r="G2" s="11"/>
      <c r="H2" s="11"/>
      <c r="I2" s="11"/>
      <c r="J2" s="11"/>
      <c r="K2" s="32"/>
      <c r="L2" s="32"/>
      <c r="M2" s="32"/>
    </row>
    <row r="3" spans="1:27" ht="21" customHeight="1">
      <c r="A3" s="276" t="s">
        <v>83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</row>
    <row r="4" spans="1:27" ht="28.15" customHeight="1">
      <c r="A4" s="278"/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</row>
    <row r="5" spans="1:27" s="7" customFormat="1" ht="21" customHeight="1">
      <c r="A5" s="280" t="s">
        <v>155</v>
      </c>
      <c r="B5" s="281"/>
      <c r="C5" s="281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27" s="8" customFormat="1" ht="21" customHeight="1">
      <c r="A6" s="285" t="s">
        <v>3</v>
      </c>
      <c r="B6" s="283" t="s">
        <v>20</v>
      </c>
      <c r="C6" s="284"/>
      <c r="D6" s="284"/>
      <c r="E6" s="283" t="s">
        <v>21</v>
      </c>
      <c r="F6" s="284"/>
      <c r="G6" s="284"/>
      <c r="H6" s="283" t="s">
        <v>22</v>
      </c>
      <c r="I6" s="284"/>
      <c r="J6" s="284"/>
      <c r="K6" s="283" t="s">
        <v>23</v>
      </c>
      <c r="L6" s="284"/>
      <c r="M6" s="284"/>
      <c r="N6" s="33"/>
    </row>
    <row r="7" spans="1:27" s="9" customFormat="1" ht="21" customHeight="1">
      <c r="A7" s="286"/>
      <c r="B7" s="83" t="s">
        <v>0</v>
      </c>
      <c r="C7" s="83" t="s">
        <v>47</v>
      </c>
      <c r="D7" s="83" t="s">
        <v>23</v>
      </c>
      <c r="E7" s="83" t="s">
        <v>0</v>
      </c>
      <c r="F7" s="83" t="s">
        <v>47</v>
      </c>
      <c r="G7" s="83" t="s">
        <v>23</v>
      </c>
      <c r="H7" s="83" t="s">
        <v>0</v>
      </c>
      <c r="I7" s="83" t="s">
        <v>47</v>
      </c>
      <c r="J7" s="83" t="s">
        <v>23</v>
      </c>
      <c r="K7" s="83" t="s">
        <v>0</v>
      </c>
      <c r="L7" s="83" t="s">
        <v>47</v>
      </c>
      <c r="M7" s="83" t="s">
        <v>23</v>
      </c>
      <c r="N7" s="34"/>
    </row>
    <row r="8" spans="1:27" s="10" customFormat="1" ht="21" customHeight="1">
      <c r="A8" s="84" t="s">
        <v>4</v>
      </c>
      <c r="B8" s="85">
        <v>56506</v>
      </c>
      <c r="C8" s="85">
        <v>14088</v>
      </c>
      <c r="D8" s="85">
        <v>70594</v>
      </c>
      <c r="E8" s="85">
        <v>44966</v>
      </c>
      <c r="F8" s="85">
        <v>21417</v>
      </c>
      <c r="G8" s="85">
        <v>66383</v>
      </c>
      <c r="H8" s="85">
        <v>268563</v>
      </c>
      <c r="I8" s="85">
        <v>72860</v>
      </c>
      <c r="J8" s="85">
        <v>341423</v>
      </c>
      <c r="K8" s="85">
        <v>370035</v>
      </c>
      <c r="L8" s="85">
        <v>108365</v>
      </c>
      <c r="M8" s="85">
        <v>478400</v>
      </c>
      <c r="N8" s="48"/>
      <c r="O8" s="7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</row>
    <row r="9" spans="1:27" s="10" customFormat="1" ht="21" customHeight="1">
      <c r="A9" s="84" t="s">
        <v>5</v>
      </c>
      <c r="B9" s="86">
        <v>53914</v>
      </c>
      <c r="C9" s="86">
        <v>50024</v>
      </c>
      <c r="D9" s="86">
        <v>103938</v>
      </c>
      <c r="E9" s="86">
        <v>87738</v>
      </c>
      <c r="F9" s="86">
        <v>33926</v>
      </c>
      <c r="G9" s="86">
        <v>121664</v>
      </c>
      <c r="H9" s="86">
        <v>111554</v>
      </c>
      <c r="I9" s="86">
        <v>73667</v>
      </c>
      <c r="J9" s="86">
        <v>185221</v>
      </c>
      <c r="K9" s="86">
        <v>253206</v>
      </c>
      <c r="L9" s="86">
        <v>157617</v>
      </c>
      <c r="M9" s="86">
        <v>410823</v>
      </c>
      <c r="N9" s="48"/>
      <c r="O9" s="7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</row>
    <row r="10" spans="1:27" s="10" customFormat="1" ht="21" customHeight="1">
      <c r="A10" s="84" t="s">
        <v>1</v>
      </c>
      <c r="B10" s="85">
        <v>6896</v>
      </c>
      <c r="C10" s="85">
        <v>2297</v>
      </c>
      <c r="D10" s="85">
        <v>9193</v>
      </c>
      <c r="E10" s="85">
        <v>15293</v>
      </c>
      <c r="F10" s="85">
        <v>9013</v>
      </c>
      <c r="G10" s="85">
        <v>24306</v>
      </c>
      <c r="H10" s="85">
        <v>50432</v>
      </c>
      <c r="I10" s="85">
        <v>13360</v>
      </c>
      <c r="J10" s="85">
        <v>63792</v>
      </c>
      <c r="K10" s="85">
        <v>72621</v>
      </c>
      <c r="L10" s="85">
        <v>24670</v>
      </c>
      <c r="M10" s="85">
        <v>97291</v>
      </c>
      <c r="N10" s="48"/>
      <c r="O10" s="7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</row>
    <row r="11" spans="1:27" s="10" customFormat="1" ht="21" customHeight="1">
      <c r="A11" s="84" t="s">
        <v>6</v>
      </c>
      <c r="B11" s="86">
        <v>13063</v>
      </c>
      <c r="C11" s="86">
        <v>4855</v>
      </c>
      <c r="D11" s="86">
        <v>17918</v>
      </c>
      <c r="E11" s="86">
        <v>26591</v>
      </c>
      <c r="F11" s="86">
        <v>16464</v>
      </c>
      <c r="G11" s="86">
        <v>43055</v>
      </c>
      <c r="H11" s="86">
        <v>54265</v>
      </c>
      <c r="I11" s="86">
        <v>13894</v>
      </c>
      <c r="J11" s="86">
        <v>68159</v>
      </c>
      <c r="K11" s="86">
        <v>93919</v>
      </c>
      <c r="L11" s="86">
        <v>35213</v>
      </c>
      <c r="M11" s="86">
        <v>129132</v>
      </c>
      <c r="N11" s="48"/>
      <c r="O11" s="7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</row>
    <row r="12" spans="1:27" s="10" customFormat="1" ht="21" customHeight="1">
      <c r="A12" s="84" t="s">
        <v>7</v>
      </c>
      <c r="B12" s="85">
        <v>47503</v>
      </c>
      <c r="C12" s="85">
        <v>20088</v>
      </c>
      <c r="D12" s="85">
        <v>67591</v>
      </c>
      <c r="E12" s="85">
        <v>23863</v>
      </c>
      <c r="F12" s="85">
        <v>16317</v>
      </c>
      <c r="G12" s="85">
        <v>40180</v>
      </c>
      <c r="H12" s="85">
        <v>76939</v>
      </c>
      <c r="I12" s="85">
        <v>27000</v>
      </c>
      <c r="J12" s="85">
        <v>103939</v>
      </c>
      <c r="K12" s="85">
        <v>148305</v>
      </c>
      <c r="L12" s="85">
        <v>63405</v>
      </c>
      <c r="M12" s="85">
        <v>211710</v>
      </c>
      <c r="N12" s="48"/>
      <c r="O12" s="7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</row>
    <row r="13" spans="1:27" s="10" customFormat="1" ht="21" customHeight="1">
      <c r="A13" s="84" t="s">
        <v>8</v>
      </c>
      <c r="B13" s="86">
        <v>3471</v>
      </c>
      <c r="C13" s="86">
        <v>0</v>
      </c>
      <c r="D13" s="86">
        <v>3471</v>
      </c>
      <c r="E13" s="86">
        <v>5317</v>
      </c>
      <c r="F13" s="86">
        <v>741</v>
      </c>
      <c r="G13" s="86">
        <v>6058</v>
      </c>
      <c r="H13" s="86">
        <v>29350</v>
      </c>
      <c r="I13" s="86">
        <v>4235</v>
      </c>
      <c r="J13" s="86">
        <v>33585</v>
      </c>
      <c r="K13" s="86">
        <v>38138</v>
      </c>
      <c r="L13" s="86">
        <v>4976</v>
      </c>
      <c r="M13" s="86">
        <v>43114</v>
      </c>
      <c r="N13" s="48"/>
      <c r="O13" s="7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</row>
    <row r="14" spans="1:27" s="10" customFormat="1" ht="21" customHeight="1">
      <c r="A14" s="84" t="s">
        <v>9</v>
      </c>
      <c r="B14" s="85">
        <v>13154</v>
      </c>
      <c r="C14" s="85">
        <v>10346</v>
      </c>
      <c r="D14" s="85">
        <v>23500</v>
      </c>
      <c r="E14" s="85">
        <v>20641</v>
      </c>
      <c r="F14" s="85">
        <v>10815</v>
      </c>
      <c r="G14" s="85">
        <v>31456</v>
      </c>
      <c r="H14" s="85">
        <v>71812</v>
      </c>
      <c r="I14" s="85">
        <v>24936</v>
      </c>
      <c r="J14" s="85">
        <v>96748</v>
      </c>
      <c r="K14" s="85">
        <v>105607</v>
      </c>
      <c r="L14" s="85">
        <v>46097</v>
      </c>
      <c r="M14" s="85">
        <v>151704</v>
      </c>
      <c r="N14" s="48"/>
      <c r="O14" s="7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 s="10" customFormat="1" ht="21" customHeight="1">
      <c r="A15" s="84" t="s">
        <v>10</v>
      </c>
      <c r="B15" s="86">
        <v>37706</v>
      </c>
      <c r="C15" s="86">
        <v>16368</v>
      </c>
      <c r="D15" s="86">
        <v>54074</v>
      </c>
      <c r="E15" s="86">
        <v>44451</v>
      </c>
      <c r="F15" s="86">
        <v>22019</v>
      </c>
      <c r="G15" s="86">
        <v>66470</v>
      </c>
      <c r="H15" s="86">
        <v>65472</v>
      </c>
      <c r="I15" s="86">
        <v>24748</v>
      </c>
      <c r="J15" s="86">
        <v>90220</v>
      </c>
      <c r="K15" s="86">
        <v>147629</v>
      </c>
      <c r="L15" s="86">
        <v>63135</v>
      </c>
      <c r="M15" s="86">
        <v>210764</v>
      </c>
      <c r="N15" s="48"/>
      <c r="O15" s="7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 s="10" customFormat="1" ht="21" customHeight="1">
      <c r="A16" s="84" t="s">
        <v>2</v>
      </c>
      <c r="B16" s="85">
        <v>5513</v>
      </c>
      <c r="C16" s="85">
        <v>2974</v>
      </c>
      <c r="D16" s="85">
        <v>8487</v>
      </c>
      <c r="E16" s="85">
        <v>4760</v>
      </c>
      <c r="F16" s="85">
        <v>1778</v>
      </c>
      <c r="G16" s="85">
        <v>6538</v>
      </c>
      <c r="H16" s="85">
        <v>12370</v>
      </c>
      <c r="I16" s="85">
        <v>5242</v>
      </c>
      <c r="J16" s="85">
        <v>17612</v>
      </c>
      <c r="K16" s="85">
        <v>22643</v>
      </c>
      <c r="L16" s="85">
        <v>9994</v>
      </c>
      <c r="M16" s="85">
        <v>32637</v>
      </c>
      <c r="N16" s="48"/>
      <c r="O16" s="7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</row>
    <row r="17" spans="1:27" s="10" customFormat="1" ht="21" customHeight="1">
      <c r="A17" s="84" t="s">
        <v>11</v>
      </c>
      <c r="B17" s="86">
        <v>9080</v>
      </c>
      <c r="C17" s="86">
        <v>2638</v>
      </c>
      <c r="D17" s="86">
        <v>11718</v>
      </c>
      <c r="E17" s="86">
        <v>6068</v>
      </c>
      <c r="F17" s="86">
        <v>3676</v>
      </c>
      <c r="G17" s="86">
        <v>9744</v>
      </c>
      <c r="H17" s="86">
        <v>34929</v>
      </c>
      <c r="I17" s="86">
        <v>13227</v>
      </c>
      <c r="J17" s="86">
        <v>48156</v>
      </c>
      <c r="K17" s="86">
        <v>50077</v>
      </c>
      <c r="L17" s="86">
        <v>19541</v>
      </c>
      <c r="M17" s="86">
        <v>69618</v>
      </c>
      <c r="N17" s="48"/>
      <c r="O17" s="7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</row>
    <row r="18" spans="1:27" s="10" customFormat="1" ht="21" customHeight="1">
      <c r="A18" s="84" t="s">
        <v>12</v>
      </c>
      <c r="B18" s="85">
        <v>16092</v>
      </c>
      <c r="C18" s="85">
        <v>6652</v>
      </c>
      <c r="D18" s="85">
        <v>22744</v>
      </c>
      <c r="E18" s="85">
        <v>27290</v>
      </c>
      <c r="F18" s="85">
        <v>14574</v>
      </c>
      <c r="G18" s="85">
        <v>41864</v>
      </c>
      <c r="H18" s="85">
        <v>32011</v>
      </c>
      <c r="I18" s="85">
        <v>6410</v>
      </c>
      <c r="J18" s="85">
        <v>38421</v>
      </c>
      <c r="K18" s="85">
        <v>75393</v>
      </c>
      <c r="L18" s="85">
        <v>27636</v>
      </c>
      <c r="M18" s="85">
        <v>103029</v>
      </c>
      <c r="N18" s="48"/>
      <c r="O18" s="7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</row>
    <row r="19" spans="1:27" s="10" customFormat="1" ht="21" customHeight="1">
      <c r="A19" s="84" t="s">
        <v>13</v>
      </c>
      <c r="B19" s="86">
        <v>685</v>
      </c>
      <c r="C19" s="86">
        <v>0</v>
      </c>
      <c r="D19" s="86">
        <v>685</v>
      </c>
      <c r="E19" s="86">
        <v>1765</v>
      </c>
      <c r="F19" s="86">
        <v>297</v>
      </c>
      <c r="G19" s="86">
        <v>2062</v>
      </c>
      <c r="H19" s="86">
        <v>2773</v>
      </c>
      <c r="I19" s="86">
        <v>854</v>
      </c>
      <c r="J19" s="86">
        <v>3627</v>
      </c>
      <c r="K19" s="86">
        <v>5223</v>
      </c>
      <c r="L19" s="86">
        <v>1151</v>
      </c>
      <c r="M19" s="86">
        <v>6374</v>
      </c>
      <c r="N19" s="48"/>
      <c r="O19" s="7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</row>
    <row r="20" spans="1:27" s="10" customFormat="1" ht="21" customHeight="1">
      <c r="A20" s="84" t="s">
        <v>14</v>
      </c>
      <c r="B20" s="85">
        <v>8692</v>
      </c>
      <c r="C20" s="85">
        <v>3138</v>
      </c>
      <c r="D20" s="85">
        <v>11830</v>
      </c>
      <c r="E20" s="85">
        <v>10115</v>
      </c>
      <c r="F20" s="85">
        <v>4336</v>
      </c>
      <c r="G20" s="85">
        <v>14451</v>
      </c>
      <c r="H20" s="85">
        <v>37966</v>
      </c>
      <c r="I20" s="85">
        <v>31164</v>
      </c>
      <c r="J20" s="85">
        <v>69130</v>
      </c>
      <c r="K20" s="85">
        <v>56773</v>
      </c>
      <c r="L20" s="85">
        <v>38638</v>
      </c>
      <c r="M20" s="85">
        <v>95411</v>
      </c>
      <c r="N20" s="48"/>
      <c r="O20" s="7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</row>
    <row r="21" spans="1:27" s="10" customFormat="1" ht="21" customHeight="1">
      <c r="A21" s="84" t="s">
        <v>23</v>
      </c>
      <c r="B21" s="87">
        <v>272275</v>
      </c>
      <c r="C21" s="87">
        <v>133468</v>
      </c>
      <c r="D21" s="87">
        <v>405743</v>
      </c>
      <c r="E21" s="87">
        <v>318858</v>
      </c>
      <c r="F21" s="87">
        <v>155373</v>
      </c>
      <c r="G21" s="87">
        <v>474231</v>
      </c>
      <c r="H21" s="87">
        <v>848436</v>
      </c>
      <c r="I21" s="87">
        <v>311597</v>
      </c>
      <c r="J21" s="87">
        <v>1160033</v>
      </c>
      <c r="K21" s="87">
        <v>1439569</v>
      </c>
      <c r="L21" s="87">
        <v>600438</v>
      </c>
      <c r="M21" s="87">
        <v>2040007</v>
      </c>
      <c r="N21" s="35"/>
      <c r="O21" s="75"/>
    </row>
    <row r="22" spans="1:27" s="37" customFormat="1" ht="15" customHeight="1">
      <c r="A22" s="264" t="s">
        <v>100</v>
      </c>
      <c r="B22" s="265"/>
      <c r="C22" s="265"/>
      <c r="D22" s="282"/>
      <c r="E22" s="282"/>
      <c r="F22" s="282"/>
      <c r="G22" s="282"/>
      <c r="H22" s="282"/>
      <c r="I22" s="282"/>
      <c r="J22" s="282"/>
      <c r="K22" s="282"/>
      <c r="L22" s="282"/>
      <c r="M22" s="215" t="s">
        <v>19</v>
      </c>
      <c r="N22" s="36"/>
      <c r="O22" s="72"/>
    </row>
    <row r="23" spans="1:27" ht="16.899999999999999" customHeight="1">
      <c r="A23" s="306" t="s">
        <v>99</v>
      </c>
      <c r="B23" s="307"/>
      <c r="C23" s="307"/>
      <c r="D23" s="307"/>
      <c r="E23" s="222"/>
      <c r="F23" s="222"/>
      <c r="G23" s="222"/>
      <c r="H23" s="222"/>
      <c r="I23" s="222"/>
      <c r="J23" s="222"/>
      <c r="K23" s="222"/>
      <c r="L23" s="222"/>
      <c r="M23" s="222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</row>
    <row r="24" spans="1:27" ht="21" customHeight="1">
      <c r="D24" s="73"/>
      <c r="J24" s="47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</row>
    <row r="25" spans="1:27" ht="21" customHeight="1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</row>
    <row r="26" spans="1:27" ht="21" customHeight="1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</row>
    <row r="27" spans="1:27" ht="21" customHeight="1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</row>
    <row r="28" spans="1:27" ht="21" customHeight="1"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</row>
    <row r="29" spans="1:27" ht="21" customHeight="1"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</row>
    <row r="30" spans="1:27" ht="21" customHeight="1"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</row>
    <row r="31" spans="1:27" ht="21" customHeight="1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</row>
    <row r="32" spans="1:27" ht="21" customHeight="1"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</row>
    <row r="33" spans="2:27" ht="21" customHeight="1"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</row>
    <row r="34" spans="2:27" ht="21" customHeight="1"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</row>
    <row r="35" spans="2:27" ht="21" customHeight="1"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</row>
    <row r="36" spans="2:27" ht="21" customHeight="1"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</row>
    <row r="37" spans="2:27" ht="21" customHeight="1"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</row>
    <row r="38" spans="2:27" ht="21" customHeight="1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</row>
    <row r="39" spans="2:27" ht="21" customHeight="1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</row>
    <row r="40" spans="2:27" ht="21" customHeight="1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</row>
    <row r="41" spans="2:27" ht="21" customHeight="1"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</row>
    <row r="42" spans="2:27" ht="21" customHeight="1"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</row>
    <row r="43" spans="2:27" ht="21" customHeight="1"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</row>
    <row r="44" spans="2:27" ht="21" customHeight="1"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</row>
    <row r="45" spans="2:27" ht="21" customHeight="1"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</row>
    <row r="46" spans="2:27" ht="21" customHeight="1"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</row>
    <row r="47" spans="2:27" ht="21" customHeight="1"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2:27" ht="21" customHeight="1"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</row>
    <row r="49" spans="16:27" ht="21" customHeight="1"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</row>
    <row r="50" spans="16:27" ht="21" customHeight="1"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</row>
    <row r="51" spans="16:27" ht="21" customHeight="1"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</row>
    <row r="52" spans="16:27" ht="21" customHeight="1"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</row>
    <row r="53" spans="16:27" ht="21" customHeight="1"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</row>
    <row r="54" spans="16:27" ht="21" customHeight="1"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</row>
    <row r="55" spans="16:27" ht="21" customHeight="1"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</row>
    <row r="56" spans="16:27" ht="21" customHeight="1"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</row>
    <row r="57" spans="16:27" ht="21" customHeight="1"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</row>
    <row r="58" spans="16:27" ht="21" customHeight="1"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</row>
    <row r="59" spans="16:27" ht="21" customHeight="1"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</row>
    <row r="60" spans="16:27" ht="21" customHeight="1"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</row>
    <row r="61" spans="16:27" ht="21" customHeight="1"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</row>
    <row r="62" spans="16:27" ht="21" customHeight="1"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</row>
    <row r="63" spans="16:27" ht="21" customHeight="1"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</row>
    <row r="64" spans="16:27" ht="21" customHeight="1"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</row>
    <row r="65" spans="16:27" ht="21" customHeight="1"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</row>
    <row r="66" spans="16:27" ht="21" customHeight="1"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</row>
    <row r="67" spans="16:27" ht="21" customHeight="1"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</row>
    <row r="68" spans="16:27" ht="21" customHeight="1"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</row>
    <row r="69" spans="16:27" ht="21" customHeight="1"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</row>
    <row r="70" spans="16:27" ht="21" customHeight="1"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</row>
    <row r="71" spans="16:27" ht="21" customHeight="1"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</row>
    <row r="72" spans="16:27" ht="21" customHeight="1"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</row>
    <row r="73" spans="16:27" ht="21" customHeight="1"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</row>
    <row r="74" spans="16:27" ht="21" customHeight="1"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</row>
    <row r="75" spans="16:27" ht="21" customHeight="1"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</row>
    <row r="76" spans="16:27" ht="21" customHeight="1"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</row>
    <row r="77" spans="16:27" ht="21" customHeight="1"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</row>
    <row r="78" spans="16:27" ht="21" customHeight="1"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</row>
    <row r="79" spans="16:27" ht="21" customHeight="1"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</row>
    <row r="80" spans="16:27" ht="21" customHeight="1"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</row>
    <row r="81" spans="16:27" ht="21" customHeight="1"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</row>
    <row r="82" spans="16:27" ht="21" customHeight="1"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</row>
    <row r="83" spans="16:27" ht="21" customHeight="1"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</row>
    <row r="84" spans="16:27" ht="21" customHeight="1"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</row>
    <row r="85" spans="16:27" ht="21" customHeight="1"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</row>
    <row r="86" spans="16:27" ht="21" customHeight="1"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</row>
    <row r="87" spans="16:27" ht="21" customHeight="1"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</row>
    <row r="88" spans="16:27" ht="21" customHeight="1"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</row>
    <row r="89" spans="16:27" ht="21" customHeight="1"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</row>
    <row r="90" spans="16:27" ht="21" customHeight="1"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</row>
    <row r="91" spans="16:27" ht="21" customHeight="1"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</row>
    <row r="92" spans="16:27" ht="21" customHeight="1"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</row>
    <row r="93" spans="16:27" ht="21" customHeight="1"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</row>
    <row r="94" spans="16:27" ht="21" customHeight="1"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</row>
    <row r="95" spans="16:27" ht="21" customHeight="1"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</row>
    <row r="96" spans="16:27" ht="21" customHeight="1"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</row>
    <row r="97" spans="16:27" ht="21" customHeight="1"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</row>
    <row r="98" spans="16:27" ht="21" customHeight="1"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</row>
    <row r="99" spans="16:27" ht="21" customHeight="1"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</row>
    <row r="100" spans="16:27" ht="21" customHeight="1"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</row>
    <row r="101" spans="16:27" ht="21" customHeight="1"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</row>
    <row r="102" spans="16:27" ht="21" customHeight="1"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</row>
    <row r="103" spans="16:27" ht="21" customHeight="1"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</row>
    <row r="104" spans="16:27" ht="21" customHeight="1"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</row>
    <row r="105" spans="16:27" ht="21" customHeight="1"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</row>
    <row r="106" spans="16:27" ht="21" customHeight="1"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</row>
    <row r="107" spans="16:27" ht="21" customHeight="1"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</row>
    <row r="108" spans="16:27" ht="21" customHeight="1"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</row>
    <row r="109" spans="16:27" ht="21" customHeight="1"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</row>
    <row r="110" spans="16:27" ht="21" customHeight="1"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</row>
    <row r="111" spans="16:27" ht="21" customHeight="1"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</row>
    <row r="112" spans="16:27" ht="21" customHeight="1"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</row>
    <row r="113" spans="16:27" ht="21" customHeight="1"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</row>
    <row r="114" spans="16:27" ht="21" customHeight="1"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</row>
    <row r="115" spans="16:27" ht="21" customHeight="1"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</row>
    <row r="116" spans="16:27" ht="21" customHeight="1"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</row>
    <row r="117" spans="16:27" ht="21" customHeight="1"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</row>
    <row r="118" spans="16:27" ht="21" customHeight="1"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</row>
    <row r="119" spans="16:27" ht="21" customHeight="1"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</row>
    <row r="120" spans="16:27" ht="21" customHeight="1"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</row>
    <row r="121" spans="16:27" ht="21" customHeight="1"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</row>
    <row r="122" spans="16:27" ht="21" customHeight="1"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</row>
    <row r="123" spans="16:27" ht="21" customHeight="1"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</row>
    <row r="124" spans="16:27" ht="21" customHeight="1"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</row>
    <row r="125" spans="16:27" ht="21" customHeight="1"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</row>
    <row r="126" spans="16:27" ht="21" customHeight="1"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</row>
    <row r="127" spans="16:27" ht="21" customHeight="1"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</row>
    <row r="128" spans="16:27" ht="21" customHeight="1"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</row>
    <row r="129" spans="16:27" ht="21" customHeight="1"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</row>
    <row r="130" spans="16:27" ht="21" customHeight="1"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</row>
    <row r="131" spans="16:27" ht="21" customHeight="1"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</row>
    <row r="132" spans="16:27" ht="21" customHeight="1"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</row>
    <row r="133" spans="16:27" ht="21" customHeight="1"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</row>
    <row r="134" spans="16:27" ht="21" customHeight="1"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</row>
    <row r="135" spans="16:27" ht="21" customHeight="1"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</row>
    <row r="136" spans="16:27" ht="21" customHeight="1"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</row>
    <row r="137" spans="16:27" ht="21" customHeight="1"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</row>
    <row r="138" spans="16:27" ht="21" customHeight="1"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</row>
    <row r="139" spans="16:27" ht="21" customHeight="1"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</row>
    <row r="140" spans="16:27" ht="21" customHeight="1"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</row>
    <row r="141" spans="16:27" ht="21" customHeight="1"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</row>
    <row r="142" spans="16:27" ht="21" customHeight="1"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</row>
    <row r="143" spans="16:27" ht="21" customHeight="1"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</row>
    <row r="144" spans="16:27" ht="21" customHeight="1"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</row>
    <row r="145" spans="16:27" ht="21" customHeight="1"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</row>
    <row r="146" spans="16:27" ht="21" customHeight="1"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</row>
    <row r="147" spans="16:27" ht="21" customHeight="1"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</row>
    <row r="148" spans="16:27" ht="21" customHeight="1"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</row>
    <row r="149" spans="16:27" ht="21" customHeight="1"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</row>
    <row r="150" spans="16:27" ht="21" customHeight="1"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</row>
    <row r="151" spans="16:27" ht="21" customHeight="1"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</row>
    <row r="152" spans="16:27" ht="21" customHeight="1"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</row>
    <row r="153" spans="16:27" ht="21" customHeight="1"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</row>
    <row r="154" spans="16:27" ht="21" customHeight="1"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</row>
    <row r="155" spans="16:27" ht="21" customHeight="1"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</row>
    <row r="156" spans="16:27" ht="21" customHeight="1"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</row>
    <row r="157" spans="16:27" ht="21" customHeight="1"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</row>
    <row r="158" spans="16:27" ht="21" customHeight="1"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</row>
    <row r="159" spans="16:27" ht="21" customHeight="1"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</row>
    <row r="160" spans="16:27" ht="21" customHeight="1"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</row>
    <row r="161" spans="16:27" ht="21" customHeight="1"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</row>
    <row r="162" spans="16:27" ht="21" customHeight="1"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</row>
    <row r="163" spans="16:27" ht="21" customHeight="1"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</row>
    <row r="164" spans="16:27" ht="21" customHeight="1"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</row>
    <row r="165" spans="16:27" ht="21" customHeight="1"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</row>
    <row r="166" spans="16:27" ht="21" customHeight="1"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</row>
    <row r="167" spans="16:27" ht="21" customHeight="1"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</row>
    <row r="168" spans="16:27" ht="21" customHeight="1"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</row>
    <row r="169" spans="16:27" ht="21" customHeight="1"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</row>
    <row r="170" spans="16:27" ht="21" customHeight="1"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</row>
    <row r="171" spans="16:27" ht="21" customHeight="1"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</row>
    <row r="172" spans="16:27" ht="21" customHeight="1"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</row>
    <row r="173" spans="16:27" ht="21" customHeight="1"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</row>
    <row r="174" spans="16:27" ht="21" customHeight="1"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</row>
    <row r="175" spans="16:27" ht="21" customHeight="1"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</row>
    <row r="176" spans="16:27" ht="21" customHeight="1"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</row>
    <row r="177" spans="16:27" ht="21" customHeight="1"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</row>
    <row r="178" spans="16:27" ht="21" customHeight="1"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</row>
    <row r="179" spans="16:27" ht="21" customHeight="1"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</row>
    <row r="180" spans="16:27" ht="21" customHeight="1"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</row>
    <row r="181" spans="16:27" ht="21" customHeight="1"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</row>
    <row r="182" spans="16:27" ht="21" customHeight="1"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</row>
    <row r="183" spans="16:27" ht="21" customHeight="1"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</row>
    <row r="184" spans="16:27" ht="21" customHeight="1"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</row>
    <row r="185" spans="16:27" ht="21" customHeight="1"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</row>
    <row r="186" spans="16:27" ht="21" customHeight="1"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</row>
    <row r="187" spans="16:27" ht="21" customHeight="1"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</row>
    <row r="188" spans="16:27" ht="21" customHeight="1"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</row>
    <row r="189" spans="16:27" ht="21" customHeight="1"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</row>
    <row r="190" spans="16:27" ht="21" customHeight="1"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</row>
  </sheetData>
  <mergeCells count="12">
    <mergeCell ref="A22:C22"/>
    <mergeCell ref="D22:F22"/>
    <mergeCell ref="G22:I22"/>
    <mergeCell ref="J22:L22"/>
    <mergeCell ref="A23:D23"/>
    <mergeCell ref="K6:M6"/>
    <mergeCell ref="A3:M4"/>
    <mergeCell ref="A5:C5"/>
    <mergeCell ref="A6:A7"/>
    <mergeCell ref="B6:D6"/>
    <mergeCell ref="E6:G6"/>
    <mergeCell ref="H6:J6"/>
  </mergeCells>
  <hyperlinks>
    <hyperlink ref="M22" location="' الفهرس'!A1" display="عودة للفهرس" xr:uid="{7126A8D1-5098-4FA8-801A-85DE1F30A075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C3FED-E59C-472C-997A-68FC7124915E}">
  <dimension ref="A1:M41"/>
  <sheetViews>
    <sheetView showGridLines="0" rightToLeft="1" view="pageBreakPreview" zoomScale="90" zoomScaleNormal="75" zoomScaleSheetLayoutView="90" zoomScalePageLayoutView="70" workbookViewId="0">
      <selection sqref="A1:M23"/>
    </sheetView>
  </sheetViews>
  <sheetFormatPr defaultColWidth="16.7265625" defaultRowHeight="21" customHeight="1"/>
  <cols>
    <col min="1" max="13" width="16.7265625" style="1"/>
    <col min="14" max="16384" width="16.7265625" style="2"/>
  </cols>
  <sheetData>
    <row r="1" spans="1:13" ht="21" customHeight="1">
      <c r="A1" s="16"/>
      <c r="B1" s="16"/>
    </row>
    <row r="2" spans="1:13" s="13" customFormat="1" ht="21" customHeight="1">
      <c r="A2" s="16"/>
      <c r="B2" s="16"/>
      <c r="C2" s="11"/>
      <c r="D2" s="11"/>
      <c r="E2" s="11"/>
      <c r="F2" s="11"/>
      <c r="G2" s="11"/>
      <c r="H2" s="11"/>
      <c r="I2" s="11"/>
      <c r="J2" s="11"/>
      <c r="K2" s="15"/>
      <c r="L2" s="15"/>
      <c r="M2" s="15"/>
    </row>
    <row r="3" spans="1:13" s="13" customFormat="1" ht="21" customHeight="1">
      <c r="A3" s="287" t="s">
        <v>84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</row>
    <row r="4" spans="1:13" s="6" customFormat="1" ht="22.9" customHeight="1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</row>
    <row r="5" spans="1:13" s="7" customFormat="1" ht="21" customHeight="1">
      <c r="A5" s="280" t="s">
        <v>156</v>
      </c>
      <c r="B5" s="281"/>
      <c r="C5" s="281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s="8" customFormat="1" ht="21" customHeight="1">
      <c r="A6" s="285" t="s">
        <v>3</v>
      </c>
      <c r="B6" s="283" t="s">
        <v>20</v>
      </c>
      <c r="C6" s="284"/>
      <c r="D6" s="284"/>
      <c r="E6" s="283" t="s">
        <v>21</v>
      </c>
      <c r="F6" s="284"/>
      <c r="G6" s="284"/>
      <c r="H6" s="283" t="s">
        <v>22</v>
      </c>
      <c r="I6" s="284"/>
      <c r="J6" s="284"/>
      <c r="K6" s="283" t="s">
        <v>23</v>
      </c>
      <c r="L6" s="284"/>
      <c r="M6" s="284"/>
    </row>
    <row r="7" spans="1:13" s="9" customFormat="1" ht="21" customHeight="1">
      <c r="A7" s="286"/>
      <c r="B7" s="83" t="s">
        <v>0</v>
      </c>
      <c r="C7" s="83" t="s">
        <v>47</v>
      </c>
      <c r="D7" s="83" t="s">
        <v>23</v>
      </c>
      <c r="E7" s="83" t="s">
        <v>0</v>
      </c>
      <c r="F7" s="83" t="s">
        <v>47</v>
      </c>
      <c r="G7" s="83" t="s">
        <v>23</v>
      </c>
      <c r="H7" s="83" t="s">
        <v>0</v>
      </c>
      <c r="I7" s="83" t="s">
        <v>47</v>
      </c>
      <c r="J7" s="83" t="s">
        <v>23</v>
      </c>
      <c r="K7" s="83" t="s">
        <v>0</v>
      </c>
      <c r="L7" s="83" t="s">
        <v>47</v>
      </c>
      <c r="M7" s="83" t="s">
        <v>23</v>
      </c>
    </row>
    <row r="8" spans="1:13" s="10" customFormat="1" ht="21" customHeight="1">
      <c r="A8" s="84" t="s">
        <v>4</v>
      </c>
      <c r="B8" s="85">
        <v>14052</v>
      </c>
      <c r="C8" s="85">
        <v>12351</v>
      </c>
      <c r="D8" s="85">
        <v>26403</v>
      </c>
      <c r="E8" s="85">
        <v>7505</v>
      </c>
      <c r="F8" s="85">
        <v>11962</v>
      </c>
      <c r="G8" s="85">
        <v>19467</v>
      </c>
      <c r="H8" s="85">
        <v>28809</v>
      </c>
      <c r="I8" s="85">
        <v>16631</v>
      </c>
      <c r="J8" s="85">
        <v>45440</v>
      </c>
      <c r="K8" s="85">
        <v>50366</v>
      </c>
      <c r="L8" s="85">
        <v>40944</v>
      </c>
      <c r="M8" s="85">
        <v>91310</v>
      </c>
    </row>
    <row r="9" spans="1:13" s="10" customFormat="1" ht="21" customHeight="1">
      <c r="A9" s="84" t="s">
        <v>5</v>
      </c>
      <c r="B9" s="86">
        <v>25175</v>
      </c>
      <c r="C9" s="86">
        <v>34033</v>
      </c>
      <c r="D9" s="86">
        <v>59208</v>
      </c>
      <c r="E9" s="86">
        <v>16465</v>
      </c>
      <c r="F9" s="86">
        <v>15328</v>
      </c>
      <c r="G9" s="86">
        <v>31793</v>
      </c>
      <c r="H9" s="86">
        <v>25737</v>
      </c>
      <c r="I9" s="86">
        <v>30007</v>
      </c>
      <c r="J9" s="86">
        <v>55744</v>
      </c>
      <c r="K9" s="86">
        <v>67377</v>
      </c>
      <c r="L9" s="86">
        <v>79368</v>
      </c>
      <c r="M9" s="86">
        <v>146745</v>
      </c>
    </row>
    <row r="10" spans="1:13" s="10" customFormat="1" ht="21" customHeight="1">
      <c r="A10" s="84" t="s">
        <v>1</v>
      </c>
      <c r="B10" s="85">
        <v>2940</v>
      </c>
      <c r="C10" s="85">
        <v>2297</v>
      </c>
      <c r="D10" s="85">
        <v>5237</v>
      </c>
      <c r="E10" s="85">
        <v>11635</v>
      </c>
      <c r="F10" s="85">
        <v>8185</v>
      </c>
      <c r="G10" s="85">
        <v>19820</v>
      </c>
      <c r="H10" s="85">
        <v>20840</v>
      </c>
      <c r="I10" s="85">
        <v>10757</v>
      </c>
      <c r="J10" s="85">
        <v>31597</v>
      </c>
      <c r="K10" s="85">
        <v>35415</v>
      </c>
      <c r="L10" s="85">
        <v>21239</v>
      </c>
      <c r="M10" s="85">
        <v>56654</v>
      </c>
    </row>
    <row r="11" spans="1:13" s="10" customFormat="1" ht="21" customHeight="1">
      <c r="A11" s="84" t="s">
        <v>6</v>
      </c>
      <c r="B11" s="86">
        <v>7247</v>
      </c>
      <c r="C11" s="86">
        <v>4855</v>
      </c>
      <c r="D11" s="86">
        <v>12102</v>
      </c>
      <c r="E11" s="86">
        <v>13540</v>
      </c>
      <c r="F11" s="86">
        <v>9335</v>
      </c>
      <c r="G11" s="86">
        <v>22875</v>
      </c>
      <c r="H11" s="86">
        <v>12123</v>
      </c>
      <c r="I11" s="86">
        <v>7255</v>
      </c>
      <c r="J11" s="86">
        <v>19378</v>
      </c>
      <c r="K11" s="86">
        <v>32910</v>
      </c>
      <c r="L11" s="86">
        <v>21445</v>
      </c>
      <c r="M11" s="86">
        <v>54355</v>
      </c>
    </row>
    <row r="12" spans="1:13" s="10" customFormat="1" ht="21" customHeight="1">
      <c r="A12" s="84" t="s">
        <v>7</v>
      </c>
      <c r="B12" s="85">
        <v>18605</v>
      </c>
      <c r="C12" s="85">
        <v>17196</v>
      </c>
      <c r="D12" s="85">
        <v>35801</v>
      </c>
      <c r="E12" s="85">
        <v>7083</v>
      </c>
      <c r="F12" s="85">
        <v>5645</v>
      </c>
      <c r="G12" s="85">
        <v>12728</v>
      </c>
      <c r="H12" s="85">
        <v>15983</v>
      </c>
      <c r="I12" s="85">
        <v>12796</v>
      </c>
      <c r="J12" s="85">
        <v>28779</v>
      </c>
      <c r="K12" s="85">
        <v>41671</v>
      </c>
      <c r="L12" s="85">
        <v>35637</v>
      </c>
      <c r="M12" s="85">
        <v>77308</v>
      </c>
    </row>
    <row r="13" spans="1:13" s="10" customFormat="1" ht="21" customHeight="1">
      <c r="A13" s="84" t="s">
        <v>8</v>
      </c>
      <c r="B13" s="86">
        <v>0</v>
      </c>
      <c r="C13" s="86">
        <v>0</v>
      </c>
      <c r="D13" s="86">
        <v>0</v>
      </c>
      <c r="E13" s="86">
        <v>1806</v>
      </c>
      <c r="F13" s="86">
        <v>741</v>
      </c>
      <c r="G13" s="86">
        <v>2547</v>
      </c>
      <c r="H13" s="86">
        <v>2811</v>
      </c>
      <c r="I13" s="86">
        <v>3540</v>
      </c>
      <c r="J13" s="86">
        <v>6351</v>
      </c>
      <c r="K13" s="86">
        <v>4617</v>
      </c>
      <c r="L13" s="86">
        <v>4281</v>
      </c>
      <c r="M13" s="86">
        <v>8898</v>
      </c>
    </row>
    <row r="14" spans="1:13" s="10" customFormat="1" ht="21" customHeight="1">
      <c r="A14" s="84" t="s">
        <v>9</v>
      </c>
      <c r="B14" s="85">
        <v>5764</v>
      </c>
      <c r="C14" s="85">
        <v>6908</v>
      </c>
      <c r="D14" s="85">
        <v>12672</v>
      </c>
      <c r="E14" s="85">
        <v>12462</v>
      </c>
      <c r="F14" s="85">
        <v>8664</v>
      </c>
      <c r="G14" s="85">
        <v>21126</v>
      </c>
      <c r="H14" s="85">
        <v>21261</v>
      </c>
      <c r="I14" s="85">
        <v>18004</v>
      </c>
      <c r="J14" s="85">
        <v>39265</v>
      </c>
      <c r="K14" s="85">
        <v>39487</v>
      </c>
      <c r="L14" s="85">
        <v>33576</v>
      </c>
      <c r="M14" s="85">
        <v>73063</v>
      </c>
    </row>
    <row r="15" spans="1:13" s="10" customFormat="1" ht="21" customHeight="1">
      <c r="A15" s="84" t="s">
        <v>10</v>
      </c>
      <c r="B15" s="86">
        <v>15982</v>
      </c>
      <c r="C15" s="86">
        <v>12795</v>
      </c>
      <c r="D15" s="86">
        <v>28777</v>
      </c>
      <c r="E15" s="86">
        <v>22263</v>
      </c>
      <c r="F15" s="86">
        <v>18469</v>
      </c>
      <c r="G15" s="86">
        <v>40732</v>
      </c>
      <c r="H15" s="86">
        <v>28886</v>
      </c>
      <c r="I15" s="86">
        <v>21411</v>
      </c>
      <c r="J15" s="86">
        <v>50297</v>
      </c>
      <c r="K15" s="86">
        <v>67131</v>
      </c>
      <c r="L15" s="86">
        <v>52675</v>
      </c>
      <c r="M15" s="86">
        <v>119806</v>
      </c>
    </row>
    <row r="16" spans="1:13" s="10" customFormat="1" ht="21" customHeight="1">
      <c r="A16" s="84" t="s">
        <v>2</v>
      </c>
      <c r="B16" s="85">
        <v>1613</v>
      </c>
      <c r="C16" s="85">
        <v>1071</v>
      </c>
      <c r="D16" s="85">
        <v>2684</v>
      </c>
      <c r="E16" s="85">
        <v>1318</v>
      </c>
      <c r="F16" s="85">
        <v>1778</v>
      </c>
      <c r="G16" s="85">
        <v>3096</v>
      </c>
      <c r="H16" s="85">
        <v>6052</v>
      </c>
      <c r="I16" s="85">
        <v>4046</v>
      </c>
      <c r="J16" s="85">
        <v>10098</v>
      </c>
      <c r="K16" s="85">
        <v>8983</v>
      </c>
      <c r="L16" s="85">
        <v>6895</v>
      </c>
      <c r="M16" s="85">
        <v>15878</v>
      </c>
    </row>
    <row r="17" spans="1:13" s="10" customFormat="1" ht="21" customHeight="1">
      <c r="A17" s="84" t="s">
        <v>11</v>
      </c>
      <c r="B17" s="86">
        <v>4783</v>
      </c>
      <c r="C17" s="86">
        <v>2638</v>
      </c>
      <c r="D17" s="86">
        <v>7421</v>
      </c>
      <c r="E17" s="86">
        <v>5183</v>
      </c>
      <c r="F17" s="86">
        <v>3676</v>
      </c>
      <c r="G17" s="86">
        <v>8859</v>
      </c>
      <c r="H17" s="86">
        <v>15619</v>
      </c>
      <c r="I17" s="86">
        <v>12125</v>
      </c>
      <c r="J17" s="86">
        <v>27744</v>
      </c>
      <c r="K17" s="86">
        <v>25585</v>
      </c>
      <c r="L17" s="86">
        <v>18439</v>
      </c>
      <c r="M17" s="86">
        <v>44024</v>
      </c>
    </row>
    <row r="18" spans="1:13" s="10" customFormat="1" ht="21" customHeight="1">
      <c r="A18" s="84" t="s">
        <v>12</v>
      </c>
      <c r="B18" s="85">
        <v>9021</v>
      </c>
      <c r="C18" s="85">
        <v>2989</v>
      </c>
      <c r="D18" s="85">
        <v>12010</v>
      </c>
      <c r="E18" s="85">
        <v>12010</v>
      </c>
      <c r="F18" s="85">
        <v>12668</v>
      </c>
      <c r="G18" s="85">
        <v>24678</v>
      </c>
      <c r="H18" s="85">
        <v>8264</v>
      </c>
      <c r="I18" s="85">
        <v>5036</v>
      </c>
      <c r="J18" s="85">
        <v>13300</v>
      </c>
      <c r="K18" s="85">
        <v>29295</v>
      </c>
      <c r="L18" s="85">
        <v>20693</v>
      </c>
      <c r="M18" s="85">
        <v>49988</v>
      </c>
    </row>
    <row r="19" spans="1:13" s="10" customFormat="1" ht="21" customHeight="1">
      <c r="A19" s="84" t="s">
        <v>13</v>
      </c>
      <c r="B19" s="86">
        <v>244</v>
      </c>
      <c r="C19" s="86">
        <v>0</v>
      </c>
      <c r="D19" s="86">
        <v>244</v>
      </c>
      <c r="E19" s="86">
        <v>504</v>
      </c>
      <c r="F19" s="86">
        <v>297</v>
      </c>
      <c r="G19" s="86">
        <v>801</v>
      </c>
      <c r="H19" s="86">
        <v>1212</v>
      </c>
      <c r="I19" s="86">
        <v>854</v>
      </c>
      <c r="J19" s="86">
        <v>2066</v>
      </c>
      <c r="K19" s="86">
        <v>1960</v>
      </c>
      <c r="L19" s="86">
        <v>1151</v>
      </c>
      <c r="M19" s="86">
        <v>3111</v>
      </c>
    </row>
    <row r="20" spans="1:13" s="10" customFormat="1" ht="21" customHeight="1">
      <c r="A20" s="84" t="s">
        <v>14</v>
      </c>
      <c r="B20" s="85">
        <v>4608</v>
      </c>
      <c r="C20" s="85">
        <v>2679</v>
      </c>
      <c r="D20" s="85">
        <v>7287</v>
      </c>
      <c r="E20" s="85">
        <v>4863</v>
      </c>
      <c r="F20" s="85">
        <v>4336</v>
      </c>
      <c r="G20" s="85">
        <v>9199</v>
      </c>
      <c r="H20" s="85">
        <v>18416</v>
      </c>
      <c r="I20" s="85">
        <v>26440</v>
      </c>
      <c r="J20" s="85">
        <v>44856</v>
      </c>
      <c r="K20" s="85">
        <v>27887</v>
      </c>
      <c r="L20" s="85">
        <v>33455</v>
      </c>
      <c r="M20" s="85">
        <v>61342</v>
      </c>
    </row>
    <row r="21" spans="1:13" s="10" customFormat="1" ht="21" customHeight="1">
      <c r="A21" s="84" t="s">
        <v>23</v>
      </c>
      <c r="B21" s="87">
        <v>110034</v>
      </c>
      <c r="C21" s="87">
        <v>99812</v>
      </c>
      <c r="D21" s="87">
        <v>209846</v>
      </c>
      <c r="E21" s="87">
        <v>116637</v>
      </c>
      <c r="F21" s="87">
        <v>101084</v>
      </c>
      <c r="G21" s="87">
        <v>217721</v>
      </c>
      <c r="H21" s="87">
        <v>206013</v>
      </c>
      <c r="I21" s="87">
        <v>168902</v>
      </c>
      <c r="J21" s="87">
        <v>374915</v>
      </c>
      <c r="K21" s="87">
        <v>432684</v>
      </c>
      <c r="L21" s="87">
        <v>369798</v>
      </c>
      <c r="M21" s="87">
        <v>802482</v>
      </c>
    </row>
    <row r="22" spans="1:13" s="14" customFormat="1" ht="16.149999999999999" customHeight="1">
      <c r="A22" s="264" t="s">
        <v>100</v>
      </c>
      <c r="B22" s="265"/>
      <c r="C22" s="265"/>
      <c r="D22" s="308"/>
      <c r="E22" s="309"/>
      <c r="F22" s="309"/>
      <c r="G22" s="308"/>
      <c r="H22" s="309"/>
      <c r="I22" s="309"/>
      <c r="J22" s="308"/>
      <c r="K22" s="309"/>
      <c r="L22" s="309"/>
      <c r="M22" s="215" t="s">
        <v>19</v>
      </c>
    </row>
    <row r="23" spans="1:13" ht="17.649999999999999" customHeight="1">
      <c r="A23" s="306" t="s">
        <v>99</v>
      </c>
      <c r="B23" s="307"/>
      <c r="C23" s="307"/>
      <c r="D23" s="307"/>
      <c r="E23" s="223"/>
      <c r="F23" s="223"/>
      <c r="G23" s="223"/>
      <c r="H23" s="223"/>
      <c r="I23" s="223"/>
      <c r="J23" s="223"/>
      <c r="K23" s="224"/>
      <c r="L23" s="224"/>
      <c r="M23" s="225"/>
    </row>
    <row r="24" spans="1:13" ht="21" customHeight="1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3" ht="21" customHeight="1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  <row r="26" spans="1:13" ht="21" customHeight="1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</row>
    <row r="27" spans="1:13" ht="21" customHeight="1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ht="21" customHeight="1"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3" ht="21" customHeight="1"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13" ht="21" customHeight="1"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ht="21" customHeight="1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 ht="21" customHeight="1"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2:13" ht="21" customHeight="1"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2:13" ht="21" customHeight="1"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2:13" ht="21" customHeight="1"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2:13" ht="21" customHeight="1"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2:13" ht="21" customHeight="1"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2:13" ht="21" customHeight="1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2:13" ht="21" customHeight="1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2:13" ht="21" customHeight="1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2:13" ht="21" customHeight="1"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</sheetData>
  <mergeCells count="12">
    <mergeCell ref="A22:C22"/>
    <mergeCell ref="D22:F22"/>
    <mergeCell ref="G22:I22"/>
    <mergeCell ref="J22:L22"/>
    <mergeCell ref="A23:D23"/>
    <mergeCell ref="K6:M6"/>
    <mergeCell ref="A3:M4"/>
    <mergeCell ref="A5:C5"/>
    <mergeCell ref="A6:A7"/>
    <mergeCell ref="B6:D6"/>
    <mergeCell ref="E6:G6"/>
    <mergeCell ref="H6:J6"/>
  </mergeCells>
  <hyperlinks>
    <hyperlink ref="M22" location="' الفهرس'!A1" display="عودة للفهرس" xr:uid="{91EC8EA7-C75B-454F-9CA0-3725C6F63B39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2FD8E-48E4-422D-9EB3-BF194D86ECB1}">
  <dimension ref="A1:K34"/>
  <sheetViews>
    <sheetView rightToLeft="1" view="pageBreakPreview" zoomScale="90" zoomScaleNormal="100" zoomScaleSheetLayoutView="90" zoomScalePageLayoutView="55" workbookViewId="0"/>
  </sheetViews>
  <sheetFormatPr defaultColWidth="14.54296875" defaultRowHeight="21" customHeight="1"/>
  <cols>
    <col min="1" max="1" width="20.453125" style="126" customWidth="1"/>
    <col min="2" max="4" width="18.1796875" style="95" customWidth="1"/>
    <col min="5" max="16384" width="14.54296875" style="95"/>
  </cols>
  <sheetData>
    <row r="1" spans="1:11" ht="21" customHeight="1">
      <c r="A1" s="94"/>
      <c r="B1" s="94"/>
      <c r="C1" s="94"/>
    </row>
    <row r="2" spans="1:11" s="96" customFormat="1" ht="21" customHeight="1">
      <c r="A2" s="94"/>
      <c r="B2" s="94"/>
      <c r="C2" s="94"/>
    </row>
    <row r="3" spans="1:11" s="97" customFormat="1" ht="21" customHeight="1">
      <c r="A3" s="260" t="s">
        <v>133</v>
      </c>
      <c r="B3" s="261"/>
      <c r="C3" s="261"/>
      <c r="D3" s="261"/>
    </row>
    <row r="4" spans="1:11" s="97" customFormat="1" ht="21" customHeight="1">
      <c r="A4" s="262"/>
      <c r="B4" s="263"/>
      <c r="C4" s="263"/>
      <c r="D4" s="263"/>
    </row>
    <row r="5" spans="1:11" s="96" customFormat="1" ht="21" customHeight="1">
      <c r="A5" s="212" t="s">
        <v>139</v>
      </c>
      <c r="B5" s="94"/>
      <c r="C5" s="94"/>
    </row>
    <row r="6" spans="1:11" ht="30" customHeight="1">
      <c r="A6" s="98" t="s">
        <v>129</v>
      </c>
      <c r="B6" s="98" t="s">
        <v>0</v>
      </c>
      <c r="C6" s="98" t="s">
        <v>47</v>
      </c>
      <c r="D6" s="98" t="s">
        <v>23</v>
      </c>
    </row>
    <row r="7" spans="1:11" ht="21" customHeight="1">
      <c r="A7" s="98" t="s">
        <v>130</v>
      </c>
      <c r="B7" s="99">
        <v>5977249</v>
      </c>
      <c r="C7" s="99">
        <v>2721618</v>
      </c>
      <c r="D7" s="99">
        <v>8698867</v>
      </c>
      <c r="E7" s="100"/>
      <c r="G7" s="101"/>
      <c r="H7" s="102"/>
    </row>
    <row r="8" spans="1:11" ht="21" customHeight="1">
      <c r="A8" s="98" t="s">
        <v>131</v>
      </c>
      <c r="B8" s="103">
        <v>3229722</v>
      </c>
      <c r="C8" s="103">
        <v>3293908</v>
      </c>
      <c r="D8" s="103">
        <v>6523630</v>
      </c>
      <c r="E8" s="241"/>
      <c r="G8" s="101"/>
      <c r="H8" s="102"/>
    </row>
    <row r="9" spans="1:11" s="106" customFormat="1" ht="21" customHeight="1">
      <c r="A9" s="105" t="s">
        <v>23</v>
      </c>
      <c r="B9" s="182">
        <v>9206971</v>
      </c>
      <c r="C9" s="182">
        <v>6015526</v>
      </c>
      <c r="D9" s="182">
        <v>15222497</v>
      </c>
      <c r="E9" s="104"/>
      <c r="F9" s="95"/>
      <c r="G9" s="101"/>
      <c r="H9" s="102"/>
      <c r="I9" s="95"/>
      <c r="J9" s="95"/>
      <c r="K9" s="95"/>
    </row>
    <row r="10" spans="1:11" s="107" customFormat="1" ht="21" customHeight="1">
      <c r="A10" s="264" t="s">
        <v>101</v>
      </c>
      <c r="B10" s="265"/>
      <c r="C10" s="265"/>
      <c r="D10" s="213" t="s">
        <v>19</v>
      </c>
      <c r="F10" s="95"/>
      <c r="G10" s="101"/>
      <c r="H10" s="102"/>
      <c r="I10" s="95"/>
      <c r="J10" s="95"/>
      <c r="K10" s="95"/>
    </row>
    <row r="11" spans="1:11" s="110" customFormat="1" ht="21" customHeight="1">
      <c r="A11" s="108"/>
      <c r="B11" s="109"/>
      <c r="C11" s="109"/>
      <c r="F11" s="95"/>
      <c r="G11" s="101"/>
      <c r="H11" s="102"/>
      <c r="I11" s="95"/>
      <c r="J11" s="95"/>
      <c r="K11" s="95"/>
    </row>
    <row r="12" spans="1:11" s="110" customFormat="1" ht="21" customHeight="1">
      <c r="A12" s="108"/>
      <c r="B12" s="109"/>
      <c r="C12" s="109"/>
      <c r="D12" s="109"/>
      <c r="E12" s="111"/>
      <c r="F12" s="95"/>
      <c r="G12" s="101"/>
      <c r="H12" s="102"/>
      <c r="I12" s="95"/>
      <c r="J12" s="95"/>
      <c r="K12" s="95"/>
    </row>
    <row r="13" spans="1:11" s="110" customFormat="1" ht="21" customHeight="1">
      <c r="A13" s="259"/>
      <c r="B13" s="259"/>
      <c r="C13" s="112"/>
      <c r="D13" s="112"/>
      <c r="E13" s="113"/>
      <c r="F13" s="95"/>
      <c r="G13" s="101"/>
      <c r="H13" s="102"/>
      <c r="I13" s="95"/>
      <c r="J13" s="95"/>
      <c r="K13" s="95"/>
    </row>
    <row r="14" spans="1:11" s="110" customFormat="1" ht="21" customHeight="1">
      <c r="A14" s="112"/>
      <c r="B14" s="114"/>
      <c r="C14" s="114"/>
      <c r="D14" s="112"/>
      <c r="E14" s="115"/>
      <c r="F14" s="95"/>
      <c r="G14" s="101"/>
      <c r="H14" s="102"/>
      <c r="I14" s="95"/>
      <c r="J14" s="95"/>
      <c r="K14" s="95"/>
    </row>
    <row r="15" spans="1:11" s="110" customFormat="1" ht="21" customHeight="1">
      <c r="A15" s="112"/>
      <c r="B15" s="244"/>
      <c r="C15" s="244"/>
      <c r="D15" s="244"/>
      <c r="E15" s="240"/>
      <c r="F15" s="115"/>
      <c r="G15" s="115"/>
      <c r="H15" s="115"/>
      <c r="I15" s="115"/>
    </row>
    <row r="16" spans="1:11" s="110" customFormat="1" ht="21" customHeight="1">
      <c r="A16" s="116"/>
      <c r="B16" s="187"/>
      <c r="C16" s="187"/>
      <c r="D16" s="187"/>
      <c r="E16" s="117"/>
      <c r="F16" s="115"/>
      <c r="G16" s="115"/>
      <c r="H16" s="115"/>
      <c r="I16" s="115"/>
    </row>
    <row r="17" spans="1:9" s="110" customFormat="1" ht="21" customHeight="1">
      <c r="A17" s="116"/>
      <c r="B17" s="187"/>
      <c r="C17" s="187"/>
      <c r="D17" s="187"/>
      <c r="E17" s="118"/>
      <c r="F17" s="119"/>
      <c r="G17" s="119"/>
      <c r="H17" s="119"/>
      <c r="I17" s="115"/>
    </row>
    <row r="18" spans="1:9" s="110" customFormat="1" ht="21" customHeight="1">
      <c r="A18" s="116"/>
      <c r="B18" s="116"/>
      <c r="C18" s="116"/>
      <c r="D18" s="120"/>
      <c r="E18" s="121"/>
      <c r="F18" s="115"/>
      <c r="G18" s="115"/>
      <c r="H18" s="115"/>
      <c r="I18" s="115"/>
    </row>
    <row r="19" spans="1:9" s="110" customFormat="1" ht="21" customHeight="1">
      <c r="A19" s="116"/>
      <c r="B19" s="116"/>
      <c r="C19" s="116"/>
      <c r="D19" s="122"/>
      <c r="E19" s="115"/>
      <c r="F19" s="115"/>
      <c r="G19" s="115"/>
      <c r="H19" s="115"/>
      <c r="I19" s="115"/>
    </row>
    <row r="20" spans="1:9" s="110" customFormat="1" ht="21" customHeight="1">
      <c r="A20" s="116"/>
      <c r="B20" s="116"/>
      <c r="C20" s="116"/>
      <c r="D20" s="122"/>
      <c r="E20" s="115"/>
      <c r="F20" s="115"/>
      <c r="G20" s="115"/>
      <c r="H20" s="115"/>
      <c r="I20" s="115"/>
    </row>
    <row r="21" spans="1:9" s="110" customFormat="1" ht="21" customHeight="1">
      <c r="A21" s="116"/>
      <c r="B21" s="116"/>
      <c r="C21" s="116"/>
      <c r="D21" s="122"/>
    </row>
    <row r="22" spans="1:9" s="110" customFormat="1" ht="21" customHeight="1">
      <c r="A22" s="116"/>
      <c r="B22" s="116"/>
      <c r="C22" s="116"/>
      <c r="D22" s="122"/>
    </row>
    <row r="23" spans="1:9" s="110" customFormat="1" ht="21" customHeight="1">
      <c r="A23" s="116"/>
      <c r="B23" s="116"/>
      <c r="C23" s="116"/>
      <c r="D23" s="122"/>
    </row>
    <row r="24" spans="1:9" s="110" customFormat="1" ht="21" customHeight="1">
      <c r="A24" s="116"/>
      <c r="B24" s="116"/>
      <c r="C24" s="116"/>
      <c r="D24" s="122"/>
    </row>
    <row r="25" spans="1:9" s="110" customFormat="1" ht="21" customHeight="1">
      <c r="A25" s="116"/>
      <c r="B25" s="116"/>
      <c r="C25" s="116"/>
      <c r="D25" s="122"/>
    </row>
    <row r="26" spans="1:9" s="110" customFormat="1" ht="21" customHeight="1">
      <c r="A26" s="116"/>
      <c r="B26" s="116"/>
      <c r="C26" s="116"/>
      <c r="D26" s="122"/>
    </row>
    <row r="27" spans="1:9" s="110" customFormat="1" ht="21" customHeight="1">
      <c r="A27" s="116"/>
      <c r="B27" s="116"/>
      <c r="C27" s="116"/>
      <c r="D27" s="122"/>
    </row>
    <row r="28" spans="1:9" s="110" customFormat="1" ht="21" customHeight="1">
      <c r="A28" s="116"/>
      <c r="B28" s="116"/>
      <c r="C28" s="116"/>
      <c r="D28" s="122"/>
    </row>
    <row r="29" spans="1:9" ht="21" customHeight="1">
      <c r="A29" s="123"/>
      <c r="B29" s="123"/>
      <c r="C29" s="123"/>
      <c r="D29" s="124"/>
    </row>
    <row r="30" spans="1:9" ht="21" customHeight="1">
      <c r="A30" s="123"/>
      <c r="B30" s="123"/>
      <c r="C30" s="123"/>
      <c r="D30" s="124"/>
    </row>
    <row r="31" spans="1:9" ht="21" customHeight="1">
      <c r="A31" s="123"/>
      <c r="B31" s="123"/>
      <c r="C31" s="123"/>
      <c r="D31" s="124"/>
    </row>
    <row r="32" spans="1:9" ht="21" customHeight="1">
      <c r="A32" s="123"/>
      <c r="B32" s="123"/>
      <c r="C32" s="123"/>
      <c r="D32" s="124"/>
    </row>
    <row r="33" spans="1:4" ht="21" customHeight="1">
      <c r="A33" s="123"/>
      <c r="B33" s="123"/>
      <c r="C33" s="123"/>
      <c r="D33" s="124"/>
    </row>
    <row r="34" spans="1:4" ht="21" customHeight="1">
      <c r="A34" s="125"/>
      <c r="B34" s="125"/>
      <c r="C34" s="125"/>
      <c r="D34" s="125"/>
    </row>
  </sheetData>
  <protectedRanges>
    <protectedRange sqref="A6:A9" name="نطاق1_6"/>
    <protectedRange sqref="A3 A5 B4:D5" name="نطاق1_7_3"/>
  </protectedRanges>
  <mergeCells count="3">
    <mergeCell ref="A13:B13"/>
    <mergeCell ref="A3:D4"/>
    <mergeCell ref="A10:C10"/>
  </mergeCells>
  <hyperlinks>
    <hyperlink ref="D10" location="' الفهرس'!A1" display="عودة للفهرس" xr:uid="{F5F8D464-88D5-4FBA-8710-7FA583209E2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C09E6-9FA6-4547-BE32-1DCDFCCE7C63}">
  <dimension ref="A1:Z44"/>
  <sheetViews>
    <sheetView showGridLines="0" rightToLeft="1" view="pageBreakPreview" zoomScale="90" zoomScaleNormal="85" zoomScaleSheetLayoutView="90" zoomScalePageLayoutView="70" workbookViewId="0">
      <selection activeCell="A5" sqref="A5:C5"/>
    </sheetView>
  </sheetViews>
  <sheetFormatPr defaultColWidth="16.7265625" defaultRowHeight="21" customHeight="1"/>
  <cols>
    <col min="1" max="13" width="16.7265625" style="1"/>
    <col min="14" max="16384" width="16.7265625" style="2"/>
  </cols>
  <sheetData>
    <row r="1" spans="1:26" ht="21" customHeight="1">
      <c r="A1" s="27"/>
      <c r="B1" s="27"/>
    </row>
    <row r="2" spans="1:26" ht="21" customHeight="1">
      <c r="A2" s="27"/>
      <c r="B2" s="27"/>
      <c r="C2" s="11"/>
      <c r="D2" s="11"/>
      <c r="E2" s="11"/>
      <c r="F2" s="11"/>
      <c r="G2" s="11"/>
      <c r="H2" s="11"/>
      <c r="I2" s="11"/>
      <c r="J2" s="11"/>
    </row>
    <row r="3" spans="1:26" ht="21" customHeight="1">
      <c r="A3" s="287" t="s">
        <v>85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</row>
    <row r="4" spans="1:26" s="6" customFormat="1" ht="21" customHeight="1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</row>
    <row r="5" spans="1:26" s="7" customFormat="1" ht="21" customHeight="1">
      <c r="A5" s="312" t="s">
        <v>157</v>
      </c>
      <c r="B5" s="313"/>
      <c r="C5" s="313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26" s="18" customFormat="1" ht="21" customHeight="1">
      <c r="A6" s="285" t="s">
        <v>3</v>
      </c>
      <c r="B6" s="283" t="s">
        <v>20</v>
      </c>
      <c r="C6" s="284"/>
      <c r="D6" s="284"/>
      <c r="E6" s="283" t="s">
        <v>21</v>
      </c>
      <c r="F6" s="284"/>
      <c r="G6" s="284"/>
      <c r="H6" s="283" t="s">
        <v>22</v>
      </c>
      <c r="I6" s="284"/>
      <c r="J6" s="284"/>
      <c r="K6" s="283" t="s">
        <v>23</v>
      </c>
      <c r="L6" s="284"/>
      <c r="M6" s="284"/>
      <c r="N6" s="290"/>
      <c r="O6" s="291"/>
    </row>
    <row r="7" spans="1:26" s="19" customFormat="1" ht="21" customHeight="1">
      <c r="A7" s="286"/>
      <c r="B7" s="83" t="s">
        <v>0</v>
      </c>
      <c r="C7" s="83" t="s">
        <v>47</v>
      </c>
      <c r="D7" s="83" t="s">
        <v>23</v>
      </c>
      <c r="E7" s="83" t="s">
        <v>0</v>
      </c>
      <c r="F7" s="83" t="s">
        <v>47</v>
      </c>
      <c r="G7" s="83" t="s">
        <v>23</v>
      </c>
      <c r="H7" s="83" t="s">
        <v>0</v>
      </c>
      <c r="I7" s="184" t="s">
        <v>47</v>
      </c>
      <c r="J7" s="83" t="s">
        <v>23</v>
      </c>
      <c r="K7" s="83" t="s">
        <v>0</v>
      </c>
      <c r="L7" s="83" t="s">
        <v>47</v>
      </c>
      <c r="M7" s="83" t="s">
        <v>23</v>
      </c>
      <c r="N7" s="290"/>
      <c r="O7" s="291"/>
    </row>
    <row r="8" spans="1:26" s="17" customFormat="1" ht="21" customHeight="1">
      <c r="A8" s="84" t="s">
        <v>4</v>
      </c>
      <c r="B8" s="85">
        <v>42454</v>
      </c>
      <c r="C8" s="85">
        <v>1737</v>
      </c>
      <c r="D8" s="85">
        <v>44191</v>
      </c>
      <c r="E8" s="85">
        <v>37461</v>
      </c>
      <c r="F8" s="85">
        <v>9455</v>
      </c>
      <c r="G8" s="85">
        <v>46916</v>
      </c>
      <c r="H8" s="85">
        <v>239754</v>
      </c>
      <c r="I8" s="85">
        <v>56229</v>
      </c>
      <c r="J8" s="85">
        <v>295983</v>
      </c>
      <c r="K8" s="85">
        <v>319669</v>
      </c>
      <c r="L8" s="85">
        <v>67421</v>
      </c>
      <c r="M8" s="85">
        <v>387090</v>
      </c>
      <c r="N8" s="48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s="17" customFormat="1" ht="21" customHeight="1">
      <c r="A9" s="84" t="s">
        <v>5</v>
      </c>
      <c r="B9" s="86">
        <v>28739</v>
      </c>
      <c r="C9" s="86">
        <v>15991</v>
      </c>
      <c r="D9" s="86">
        <v>44730</v>
      </c>
      <c r="E9" s="86">
        <v>71273</v>
      </c>
      <c r="F9" s="86">
        <v>18598</v>
      </c>
      <c r="G9" s="86">
        <v>89871</v>
      </c>
      <c r="H9" s="86">
        <v>85817</v>
      </c>
      <c r="I9" s="86">
        <v>43660</v>
      </c>
      <c r="J9" s="86">
        <v>129477</v>
      </c>
      <c r="K9" s="86">
        <v>185829</v>
      </c>
      <c r="L9" s="86">
        <v>78249</v>
      </c>
      <c r="M9" s="86">
        <v>264078</v>
      </c>
      <c r="N9" s="48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s="17" customFormat="1" ht="21" customHeight="1">
      <c r="A10" s="84" t="s">
        <v>1</v>
      </c>
      <c r="B10" s="85">
        <v>3956</v>
      </c>
      <c r="C10" s="85">
        <v>0</v>
      </c>
      <c r="D10" s="85">
        <v>3956</v>
      </c>
      <c r="E10" s="85">
        <v>3658</v>
      </c>
      <c r="F10" s="85">
        <v>828</v>
      </c>
      <c r="G10" s="85">
        <v>4486</v>
      </c>
      <c r="H10" s="85">
        <v>29592</v>
      </c>
      <c r="I10" s="85">
        <v>2603</v>
      </c>
      <c r="J10" s="85">
        <v>32195</v>
      </c>
      <c r="K10" s="85">
        <v>37206</v>
      </c>
      <c r="L10" s="85">
        <v>3431</v>
      </c>
      <c r="M10" s="85">
        <v>40637</v>
      </c>
      <c r="N10" s="48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pans="1:26" s="17" customFormat="1" ht="21" customHeight="1">
      <c r="A11" s="84" t="s">
        <v>6</v>
      </c>
      <c r="B11" s="86">
        <v>5816</v>
      </c>
      <c r="C11" s="86">
        <v>0</v>
      </c>
      <c r="D11" s="86">
        <v>5816</v>
      </c>
      <c r="E11" s="86">
        <v>13051</v>
      </c>
      <c r="F11" s="86">
        <v>7129</v>
      </c>
      <c r="G11" s="86">
        <v>20180</v>
      </c>
      <c r="H11" s="86">
        <v>42142</v>
      </c>
      <c r="I11" s="86">
        <v>6639</v>
      </c>
      <c r="J11" s="86">
        <v>48781</v>
      </c>
      <c r="K11" s="86">
        <v>61009</v>
      </c>
      <c r="L11" s="86">
        <v>13768</v>
      </c>
      <c r="M11" s="86">
        <v>74777</v>
      </c>
      <c r="N11" s="48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1:26" s="17" customFormat="1" ht="21" customHeight="1">
      <c r="A12" s="84" t="s">
        <v>7</v>
      </c>
      <c r="B12" s="85">
        <v>28898</v>
      </c>
      <c r="C12" s="85">
        <v>2892</v>
      </c>
      <c r="D12" s="85">
        <v>31790</v>
      </c>
      <c r="E12" s="85">
        <v>16780</v>
      </c>
      <c r="F12" s="85">
        <v>10672</v>
      </c>
      <c r="G12" s="85">
        <v>27452</v>
      </c>
      <c r="H12" s="85">
        <v>60956</v>
      </c>
      <c r="I12" s="85">
        <v>14204</v>
      </c>
      <c r="J12" s="85">
        <v>75160</v>
      </c>
      <c r="K12" s="85">
        <v>106634</v>
      </c>
      <c r="L12" s="85">
        <v>27768</v>
      </c>
      <c r="M12" s="85">
        <v>134402</v>
      </c>
      <c r="N12" s="48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1:26" s="17" customFormat="1" ht="21" customHeight="1">
      <c r="A13" s="84" t="s">
        <v>8</v>
      </c>
      <c r="B13" s="86">
        <v>3471</v>
      </c>
      <c r="C13" s="86">
        <v>0</v>
      </c>
      <c r="D13" s="86">
        <v>3471</v>
      </c>
      <c r="E13" s="86">
        <v>3511</v>
      </c>
      <c r="F13" s="86">
        <v>0</v>
      </c>
      <c r="G13" s="86">
        <v>3511</v>
      </c>
      <c r="H13" s="86">
        <v>26539</v>
      </c>
      <c r="I13" s="86">
        <v>695</v>
      </c>
      <c r="J13" s="86">
        <v>27234</v>
      </c>
      <c r="K13" s="86">
        <v>33521</v>
      </c>
      <c r="L13" s="86">
        <v>695</v>
      </c>
      <c r="M13" s="86">
        <v>34216</v>
      </c>
      <c r="N13" s="48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 spans="1:26" s="17" customFormat="1" ht="21" customHeight="1">
      <c r="A14" s="84" t="s">
        <v>9</v>
      </c>
      <c r="B14" s="85">
        <v>7390</v>
      </c>
      <c r="C14" s="85">
        <v>3438</v>
      </c>
      <c r="D14" s="85">
        <v>10828</v>
      </c>
      <c r="E14" s="85">
        <v>8179</v>
      </c>
      <c r="F14" s="85">
        <v>2151</v>
      </c>
      <c r="G14" s="85">
        <v>10330</v>
      </c>
      <c r="H14" s="85">
        <v>50551</v>
      </c>
      <c r="I14" s="85">
        <v>6932</v>
      </c>
      <c r="J14" s="85">
        <v>57483</v>
      </c>
      <c r="K14" s="85">
        <v>66120</v>
      </c>
      <c r="L14" s="85">
        <v>12521</v>
      </c>
      <c r="M14" s="85">
        <v>78641</v>
      </c>
      <c r="N14" s="48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6" s="17" customFormat="1" ht="21" customHeight="1">
      <c r="A15" s="84" t="s">
        <v>10</v>
      </c>
      <c r="B15" s="86">
        <v>21724</v>
      </c>
      <c r="C15" s="86">
        <v>3573</v>
      </c>
      <c r="D15" s="86">
        <v>25297</v>
      </c>
      <c r="E15" s="86">
        <v>22188</v>
      </c>
      <c r="F15" s="86">
        <v>3550</v>
      </c>
      <c r="G15" s="86">
        <v>25738</v>
      </c>
      <c r="H15" s="86">
        <v>36586</v>
      </c>
      <c r="I15" s="86">
        <v>3337</v>
      </c>
      <c r="J15" s="86">
        <v>39923</v>
      </c>
      <c r="K15" s="86">
        <v>80498</v>
      </c>
      <c r="L15" s="86">
        <v>10460</v>
      </c>
      <c r="M15" s="86">
        <v>90958</v>
      </c>
      <c r="N15" s="48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 spans="1:26" s="17" customFormat="1" ht="21" customHeight="1">
      <c r="A16" s="84" t="s">
        <v>2</v>
      </c>
      <c r="B16" s="85">
        <v>3900</v>
      </c>
      <c r="C16" s="85">
        <v>1903</v>
      </c>
      <c r="D16" s="85">
        <v>5803</v>
      </c>
      <c r="E16" s="85">
        <v>3442</v>
      </c>
      <c r="F16" s="85">
        <v>0</v>
      </c>
      <c r="G16" s="85">
        <v>3442</v>
      </c>
      <c r="H16" s="85">
        <v>6318</v>
      </c>
      <c r="I16" s="85">
        <v>1196</v>
      </c>
      <c r="J16" s="85">
        <v>7514</v>
      </c>
      <c r="K16" s="85">
        <v>13660</v>
      </c>
      <c r="L16" s="85">
        <v>3099</v>
      </c>
      <c r="M16" s="85">
        <v>16759</v>
      </c>
      <c r="N16" s="48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pans="1:26" s="17" customFormat="1" ht="21" customHeight="1">
      <c r="A17" s="84" t="s">
        <v>11</v>
      </c>
      <c r="B17" s="86">
        <v>4297</v>
      </c>
      <c r="C17" s="86">
        <v>0</v>
      </c>
      <c r="D17" s="86">
        <v>4297</v>
      </c>
      <c r="E17" s="86">
        <v>885</v>
      </c>
      <c r="F17" s="86">
        <v>0</v>
      </c>
      <c r="G17" s="86">
        <v>885</v>
      </c>
      <c r="H17" s="86">
        <v>19310</v>
      </c>
      <c r="I17" s="86">
        <v>1102</v>
      </c>
      <c r="J17" s="86">
        <v>20412</v>
      </c>
      <c r="K17" s="86">
        <v>24492</v>
      </c>
      <c r="L17" s="86">
        <v>1102</v>
      </c>
      <c r="M17" s="86">
        <v>25594</v>
      </c>
      <c r="N17" s="48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s="17" customFormat="1" ht="21" customHeight="1">
      <c r="A18" s="84" t="s">
        <v>12</v>
      </c>
      <c r="B18" s="85">
        <v>7071</v>
      </c>
      <c r="C18" s="85">
        <v>3663</v>
      </c>
      <c r="D18" s="85">
        <v>10734</v>
      </c>
      <c r="E18" s="85">
        <v>15280</v>
      </c>
      <c r="F18" s="85">
        <v>1906</v>
      </c>
      <c r="G18" s="85">
        <v>17186</v>
      </c>
      <c r="H18" s="85">
        <v>23747</v>
      </c>
      <c r="I18" s="85">
        <v>1374</v>
      </c>
      <c r="J18" s="85">
        <v>25121</v>
      </c>
      <c r="K18" s="85">
        <v>46098</v>
      </c>
      <c r="L18" s="85">
        <v>6943</v>
      </c>
      <c r="M18" s="85">
        <v>53041</v>
      </c>
      <c r="N18" s="48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s="17" customFormat="1" ht="21" customHeight="1">
      <c r="A19" s="84" t="s">
        <v>13</v>
      </c>
      <c r="B19" s="86">
        <v>441</v>
      </c>
      <c r="C19" s="86">
        <v>0</v>
      </c>
      <c r="D19" s="86">
        <v>441</v>
      </c>
      <c r="E19" s="86">
        <v>1261</v>
      </c>
      <c r="F19" s="86">
        <v>0</v>
      </c>
      <c r="G19" s="86">
        <v>1261</v>
      </c>
      <c r="H19" s="86">
        <v>1561</v>
      </c>
      <c r="I19" s="86">
        <v>0</v>
      </c>
      <c r="J19" s="86">
        <v>1561</v>
      </c>
      <c r="K19" s="86">
        <v>3263</v>
      </c>
      <c r="L19" s="86">
        <v>0</v>
      </c>
      <c r="M19" s="86">
        <v>3263</v>
      </c>
      <c r="N19" s="48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s="17" customFormat="1" ht="21" customHeight="1">
      <c r="A20" s="84" t="s">
        <v>14</v>
      </c>
      <c r="B20" s="85">
        <v>4084</v>
      </c>
      <c r="C20" s="85">
        <v>459</v>
      </c>
      <c r="D20" s="85">
        <v>4543</v>
      </c>
      <c r="E20" s="85">
        <v>5252</v>
      </c>
      <c r="F20" s="85">
        <v>0</v>
      </c>
      <c r="G20" s="85">
        <v>5252</v>
      </c>
      <c r="H20" s="85">
        <v>19550</v>
      </c>
      <c r="I20" s="85">
        <v>4724</v>
      </c>
      <c r="J20" s="85">
        <v>24274</v>
      </c>
      <c r="K20" s="85">
        <v>28886</v>
      </c>
      <c r="L20" s="85">
        <v>5183</v>
      </c>
      <c r="M20" s="85">
        <v>34069</v>
      </c>
      <c r="N20" s="48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s="17" customFormat="1" ht="21" customHeight="1">
      <c r="A21" s="84" t="s">
        <v>23</v>
      </c>
      <c r="B21" s="87">
        <v>162241</v>
      </c>
      <c r="C21" s="87">
        <v>33656</v>
      </c>
      <c r="D21" s="87">
        <v>195897</v>
      </c>
      <c r="E21" s="87">
        <v>202221</v>
      </c>
      <c r="F21" s="87">
        <v>54289</v>
      </c>
      <c r="G21" s="87">
        <v>256510</v>
      </c>
      <c r="H21" s="87">
        <v>642423</v>
      </c>
      <c r="I21" s="87">
        <v>142695</v>
      </c>
      <c r="J21" s="87">
        <v>785118</v>
      </c>
      <c r="K21" s="87">
        <v>1006885</v>
      </c>
      <c r="L21" s="87">
        <v>230640</v>
      </c>
      <c r="M21" s="87">
        <v>1237525</v>
      </c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s="14" customFormat="1" ht="15" customHeight="1">
      <c r="A22" s="264" t="s">
        <v>100</v>
      </c>
      <c r="B22" s="265"/>
      <c r="C22" s="265"/>
      <c r="D22" s="288"/>
      <c r="E22" s="289"/>
      <c r="F22" s="289"/>
      <c r="G22" s="288"/>
      <c r="H22" s="289"/>
      <c r="I22" s="289"/>
      <c r="J22" s="288"/>
      <c r="K22" s="289"/>
      <c r="L22" s="289"/>
      <c r="M22" s="215" t="s">
        <v>19</v>
      </c>
      <c r="N22" s="24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21" customHeight="1">
      <c r="A23" s="310" t="s">
        <v>99</v>
      </c>
      <c r="B23" s="311"/>
      <c r="C23" s="311"/>
      <c r="D23" s="311"/>
      <c r="M23" s="50"/>
      <c r="N23" s="25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21" customHeight="1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ht="21" customHeight="1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21" customHeight="1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ht="21" customHeight="1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21" customHeight="1"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26" ht="21" customHeight="1"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26" ht="21" customHeight="1"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26" ht="21" customHeight="1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26" ht="21" customHeight="1"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2:13" ht="21" customHeight="1"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2:13" ht="21" customHeight="1"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2:13" ht="21" customHeight="1"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2:13" ht="21" customHeight="1"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2:13" ht="21" customHeight="1"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2:13" ht="21" customHeight="1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2:13" ht="21" customHeight="1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2:13" ht="21" customHeight="1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2:13" ht="21" customHeight="1"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2:13" ht="21" customHeight="1"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2:13" ht="21" customHeight="1"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2:13" ht="21" customHeight="1"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</sheetData>
  <mergeCells count="13">
    <mergeCell ref="A3:M4"/>
    <mergeCell ref="N6:O7"/>
    <mergeCell ref="A22:C22"/>
    <mergeCell ref="D22:F22"/>
    <mergeCell ref="G22:I22"/>
    <mergeCell ref="J22:L22"/>
    <mergeCell ref="H6:J6"/>
    <mergeCell ref="K6:M6"/>
    <mergeCell ref="A23:D23"/>
    <mergeCell ref="A5:C5"/>
    <mergeCell ref="A6:A7"/>
    <mergeCell ref="B6:D6"/>
    <mergeCell ref="E6:G6"/>
  </mergeCells>
  <hyperlinks>
    <hyperlink ref="M22" location="' الفهرس'!A1" display="عودة للفهرس" xr:uid="{F8F21601-7B92-432F-B8EE-27439A79FFBC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8238A-1367-418D-99F4-62D928EDFA4A}">
  <sheetPr>
    <tabColor theme="0" tint="-4.9989318521683403E-2"/>
  </sheetPr>
  <dimension ref="A1:N28"/>
  <sheetViews>
    <sheetView showGridLines="0" rightToLeft="1" view="pageBreakPreview" topLeftCell="A4" zoomScale="90" zoomScaleNormal="80" zoomScaleSheetLayoutView="90" zoomScalePageLayoutView="70" workbookViewId="0">
      <selection activeCell="A5" sqref="A5:C5"/>
    </sheetView>
  </sheetViews>
  <sheetFormatPr defaultColWidth="16.7265625" defaultRowHeight="21" customHeight="1"/>
  <cols>
    <col min="1" max="16384" width="16.7265625" style="4"/>
  </cols>
  <sheetData>
    <row r="1" spans="1:14" ht="21" customHeight="1">
      <c r="A1" s="16"/>
      <c r="B1" s="16"/>
    </row>
    <row r="2" spans="1:14" s="13" customFormat="1" ht="21" customHeight="1">
      <c r="A2" s="16"/>
      <c r="B2" s="16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4" s="13" customFormat="1" ht="21" customHeight="1">
      <c r="A3" s="287" t="s">
        <v>134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</row>
    <row r="4" spans="1:14" s="5" customFormat="1" ht="21" customHeight="1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</row>
    <row r="5" spans="1:14" s="3" customFormat="1" ht="21" customHeight="1">
      <c r="A5" s="280" t="s">
        <v>158</v>
      </c>
      <c r="B5" s="281"/>
      <c r="C5" s="281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4" s="22" customFormat="1" ht="21" customHeight="1">
      <c r="A6" s="285" t="s">
        <v>62</v>
      </c>
      <c r="B6" s="293" t="s">
        <v>15</v>
      </c>
      <c r="C6" s="294"/>
      <c r="D6" s="295"/>
      <c r="E6" s="293" t="s">
        <v>16</v>
      </c>
      <c r="F6" s="294"/>
      <c r="G6" s="295"/>
      <c r="H6" s="293" t="s">
        <v>17</v>
      </c>
      <c r="I6" s="294"/>
      <c r="J6" s="295"/>
      <c r="K6" s="293" t="s">
        <v>23</v>
      </c>
      <c r="L6" s="294"/>
      <c r="M6" s="295"/>
      <c r="N6" s="292"/>
    </row>
    <row r="7" spans="1:14" s="22" customFormat="1" ht="21" customHeight="1">
      <c r="A7" s="286"/>
      <c r="B7" s="88" t="str">
        <f>'1.4'!B7</f>
        <v>ذكور</v>
      </c>
      <c r="C7" s="88" t="str">
        <f>'1.4'!C7</f>
        <v>إناث</v>
      </c>
      <c r="D7" s="88" t="str">
        <f>'1.4'!D7</f>
        <v>الإجمالي</v>
      </c>
      <c r="E7" s="88" t="str">
        <f>'1.4'!E7</f>
        <v>ذكور</v>
      </c>
      <c r="F7" s="88" t="str">
        <f>'1.4'!F7</f>
        <v>إناث</v>
      </c>
      <c r="G7" s="88" t="str">
        <f>'1.4'!G7</f>
        <v>الإجمالي</v>
      </c>
      <c r="H7" s="88" t="str">
        <f>'1.4'!H7</f>
        <v>ذكور</v>
      </c>
      <c r="I7" s="88" t="str">
        <f>'1.4'!I7</f>
        <v>إناث</v>
      </c>
      <c r="J7" s="88" t="str">
        <f>'1.4'!J7</f>
        <v>الإجمالي</v>
      </c>
      <c r="K7" s="88" t="str">
        <f>'1.4'!K7</f>
        <v>ذكور</v>
      </c>
      <c r="L7" s="88" t="str">
        <f>'1.4'!L7</f>
        <v>إناث</v>
      </c>
      <c r="M7" s="88" t="str">
        <f>'1.4'!M7</f>
        <v>الإجمالي</v>
      </c>
      <c r="N7" s="292"/>
    </row>
    <row r="8" spans="1:14" s="22" customFormat="1" ht="21" customHeight="1">
      <c r="A8" s="84" t="str">
        <f>'1.4'!$B$6</f>
        <v>يناير</v>
      </c>
      <c r="B8" s="85">
        <v>271887</v>
      </c>
      <c r="C8" s="85">
        <v>133263</v>
      </c>
      <c r="D8" s="85">
        <v>405150</v>
      </c>
      <c r="E8" s="85">
        <v>0</v>
      </c>
      <c r="F8" s="85">
        <v>0</v>
      </c>
      <c r="G8" s="85">
        <v>0</v>
      </c>
      <c r="H8" s="85">
        <v>388</v>
      </c>
      <c r="I8" s="85">
        <v>205</v>
      </c>
      <c r="J8" s="85">
        <v>593</v>
      </c>
      <c r="K8" s="85">
        <v>272275</v>
      </c>
      <c r="L8" s="85">
        <v>133468</v>
      </c>
      <c r="M8" s="85">
        <v>405743</v>
      </c>
      <c r="N8" s="292"/>
    </row>
    <row r="9" spans="1:14" s="22" customFormat="1" ht="21" customHeight="1">
      <c r="A9" s="84" t="str">
        <f>'1.4'!$E$6</f>
        <v>فبراير</v>
      </c>
      <c r="B9" s="86">
        <v>312403</v>
      </c>
      <c r="C9" s="86">
        <v>149981</v>
      </c>
      <c r="D9" s="86">
        <v>462384</v>
      </c>
      <c r="E9" s="86">
        <v>6110</v>
      </c>
      <c r="F9" s="86">
        <v>3685</v>
      </c>
      <c r="G9" s="86">
        <v>9795</v>
      </c>
      <c r="H9" s="86">
        <v>1745</v>
      </c>
      <c r="I9" s="86">
        <v>1707</v>
      </c>
      <c r="J9" s="86">
        <v>3452</v>
      </c>
      <c r="K9" s="86">
        <v>320258</v>
      </c>
      <c r="L9" s="86">
        <v>155373</v>
      </c>
      <c r="M9" s="86">
        <v>475631</v>
      </c>
      <c r="N9" s="28"/>
    </row>
    <row r="10" spans="1:14" s="22" customFormat="1" ht="21" customHeight="1">
      <c r="A10" s="84" t="str">
        <f>'1.4'!$H$6</f>
        <v>مارس</v>
      </c>
      <c r="B10" s="85">
        <v>829175</v>
      </c>
      <c r="C10" s="85">
        <v>299931</v>
      </c>
      <c r="D10" s="85">
        <v>1129106</v>
      </c>
      <c r="E10" s="85">
        <v>13571</v>
      </c>
      <c r="F10" s="85">
        <v>2003</v>
      </c>
      <c r="G10" s="85">
        <v>15574</v>
      </c>
      <c r="H10" s="85">
        <v>4290</v>
      </c>
      <c r="I10" s="85">
        <v>9663</v>
      </c>
      <c r="J10" s="85">
        <v>13953</v>
      </c>
      <c r="K10" s="85">
        <v>847036</v>
      </c>
      <c r="L10" s="85">
        <v>311597</v>
      </c>
      <c r="M10" s="85">
        <v>1158633</v>
      </c>
      <c r="N10" s="28"/>
    </row>
    <row r="11" spans="1:14" s="22" customFormat="1" ht="21" customHeight="1">
      <c r="A11" s="84" t="s">
        <v>23</v>
      </c>
      <c r="B11" s="87">
        <v>1413465</v>
      </c>
      <c r="C11" s="87">
        <v>583175</v>
      </c>
      <c r="D11" s="87">
        <v>1996640</v>
      </c>
      <c r="E11" s="87">
        <v>19681</v>
      </c>
      <c r="F11" s="87">
        <v>5688</v>
      </c>
      <c r="G11" s="87">
        <v>25369</v>
      </c>
      <c r="H11" s="87">
        <v>6423</v>
      </c>
      <c r="I11" s="87">
        <v>11575</v>
      </c>
      <c r="J11" s="87">
        <v>17998</v>
      </c>
      <c r="K11" s="87">
        <v>1439569</v>
      </c>
      <c r="L11" s="87">
        <v>600438</v>
      </c>
      <c r="M11" s="87">
        <v>2040007</v>
      </c>
      <c r="N11" s="28"/>
    </row>
    <row r="12" spans="1:14" s="14" customFormat="1" ht="16.149999999999999" customHeight="1">
      <c r="A12" s="264" t="s">
        <v>100</v>
      </c>
      <c r="B12" s="265"/>
      <c r="C12" s="265"/>
      <c r="D12" s="51"/>
      <c r="E12" s="51"/>
      <c r="F12" s="51"/>
      <c r="G12" s="51"/>
      <c r="H12" s="51"/>
      <c r="I12" s="51"/>
      <c r="J12" s="51"/>
      <c r="K12" s="51"/>
      <c r="L12" s="70"/>
      <c r="M12" s="215" t="s">
        <v>19</v>
      </c>
      <c r="N12" s="26"/>
    </row>
    <row r="13" spans="1:14" ht="21" customHeight="1">
      <c r="A13" s="310" t="s">
        <v>99</v>
      </c>
      <c r="B13" s="311"/>
      <c r="C13" s="311"/>
      <c r="D13" s="311"/>
      <c r="K13" s="68"/>
      <c r="L13" s="68"/>
      <c r="M13" s="68"/>
    </row>
    <row r="14" spans="1:14" ht="21" customHeight="1">
      <c r="C14" s="44"/>
      <c r="D14" s="44"/>
      <c r="E14" s="44"/>
      <c r="F14" s="44"/>
      <c r="G14" s="44"/>
      <c r="H14" s="44"/>
      <c r="I14" s="44"/>
      <c r="J14" s="44"/>
      <c r="L14" s="69"/>
    </row>
    <row r="15" spans="1:14" ht="21" customHeight="1"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</row>
    <row r="16" spans="1:14" ht="21" customHeight="1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2:13" ht="21" customHeight="1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2:13" ht="21" customHeight="1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2:13" ht="21" customHeight="1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2:13" ht="21" customHeight="1"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</row>
    <row r="21" spans="2:13" ht="21" customHeight="1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2" spans="2:13" ht="21" customHeight="1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pans="2:13" ht="21" customHeight="1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5" spans="2:13" ht="21" customHeight="1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pans="2:13" ht="21" customHeight="1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2:13" ht="21" customHeight="1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pans="2:13" ht="21" customHeight="1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</row>
  </sheetData>
  <protectedRanges>
    <protectedRange sqref="A3 K4:M4 B4:J4" name="نطاق1"/>
    <protectedRange sqref="A9:A10 K6:M8 K9:M11 B9:J11 A6:J8" name="نطاق1_1_2"/>
  </protectedRanges>
  <mergeCells count="10">
    <mergeCell ref="A3:M4"/>
    <mergeCell ref="A13:D13"/>
    <mergeCell ref="N6:N8"/>
    <mergeCell ref="A12:C12"/>
    <mergeCell ref="A5:C5"/>
    <mergeCell ref="A6:A7"/>
    <mergeCell ref="B6:D6"/>
    <mergeCell ref="E6:G6"/>
    <mergeCell ref="H6:J6"/>
    <mergeCell ref="K6:M6"/>
  </mergeCells>
  <hyperlinks>
    <hyperlink ref="M12" location="' الفهرس'!A1" display="عودة للفهرس" xr:uid="{BD876140-D91E-4E4D-98D8-2ACF0500C021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AE7F1-6849-42C9-9C6E-34348E6E46ED}">
  <sheetPr>
    <tabColor theme="0" tint="-4.9989318521683403E-2"/>
  </sheetPr>
  <dimension ref="A1:P20"/>
  <sheetViews>
    <sheetView showGridLines="0" rightToLeft="1" view="pageBreakPreview" zoomScale="90" zoomScaleNormal="86" zoomScaleSheetLayoutView="90" zoomScalePageLayoutView="70" workbookViewId="0">
      <selection activeCell="G23" sqref="G23"/>
    </sheetView>
  </sheetViews>
  <sheetFormatPr defaultColWidth="16.7265625" defaultRowHeight="21" customHeight="1"/>
  <cols>
    <col min="1" max="16384" width="16.7265625" style="4"/>
  </cols>
  <sheetData>
    <row r="1" spans="1:16" ht="21" customHeight="1">
      <c r="A1" s="27"/>
      <c r="B1" s="27"/>
    </row>
    <row r="2" spans="1:16" s="2" customFormat="1" ht="21" customHeight="1">
      <c r="A2" s="27"/>
      <c r="B2" s="2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38"/>
      <c r="P2" s="39"/>
    </row>
    <row r="3" spans="1:16" s="2" customFormat="1" ht="21" customHeight="1">
      <c r="A3" s="287" t="s">
        <v>86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38"/>
      <c r="P3" s="39"/>
    </row>
    <row r="4" spans="1:16" s="5" customFormat="1" ht="21" customHeight="1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</row>
    <row r="5" spans="1:16" s="3" customFormat="1" ht="21" customHeight="1">
      <c r="A5" s="312" t="s">
        <v>159</v>
      </c>
      <c r="B5" s="313"/>
      <c r="C5" s="313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6" ht="21" customHeight="1">
      <c r="A6" s="285" t="s">
        <v>62</v>
      </c>
      <c r="B6" s="293" t="s">
        <v>15</v>
      </c>
      <c r="C6" s="294"/>
      <c r="D6" s="295"/>
      <c r="E6" s="293" t="s">
        <v>16</v>
      </c>
      <c r="F6" s="294"/>
      <c r="G6" s="295"/>
      <c r="H6" s="293" t="s">
        <v>17</v>
      </c>
      <c r="I6" s="294"/>
      <c r="J6" s="295"/>
      <c r="K6" s="293" t="s">
        <v>23</v>
      </c>
      <c r="L6" s="294"/>
      <c r="M6" s="295"/>
      <c r="N6" s="290"/>
      <c r="O6" s="291"/>
    </row>
    <row r="7" spans="1:16" ht="21" customHeight="1">
      <c r="A7" s="286"/>
      <c r="B7" s="88" t="str">
        <f>'1.4'!B7</f>
        <v>ذكور</v>
      </c>
      <c r="C7" s="88" t="str">
        <f>'1.4'!C7</f>
        <v>إناث</v>
      </c>
      <c r="D7" s="88" t="str">
        <f>'1.4'!D7</f>
        <v>الإجمالي</v>
      </c>
      <c r="E7" s="88" t="str">
        <f>'1.4'!E7</f>
        <v>ذكور</v>
      </c>
      <c r="F7" s="88" t="str">
        <f>'1.4'!F7</f>
        <v>إناث</v>
      </c>
      <c r="G7" s="88" t="str">
        <f>'1.4'!G7</f>
        <v>الإجمالي</v>
      </c>
      <c r="H7" s="88" t="str">
        <f>'1.4'!H7</f>
        <v>ذكور</v>
      </c>
      <c r="I7" s="88" t="str">
        <f>'1.4'!I7</f>
        <v>إناث</v>
      </c>
      <c r="J7" s="88" t="str">
        <f>'1.4'!J7</f>
        <v>الإجمالي</v>
      </c>
      <c r="K7" s="88" t="str">
        <f>'1.4'!K7</f>
        <v>ذكور</v>
      </c>
      <c r="L7" s="88" t="str">
        <f>'1.4'!L7</f>
        <v>إناث</v>
      </c>
      <c r="M7" s="88" t="str">
        <f>'1.4'!M7</f>
        <v>الإجمالي</v>
      </c>
      <c r="N7" s="290"/>
      <c r="O7" s="291"/>
    </row>
    <row r="8" spans="1:16" ht="21" customHeight="1">
      <c r="A8" s="84" t="s">
        <v>20</v>
      </c>
      <c r="B8" s="85">
        <v>109646</v>
      </c>
      <c r="C8" s="85">
        <v>99607</v>
      </c>
      <c r="D8" s="85">
        <v>209253</v>
      </c>
      <c r="E8" s="85">
        <v>0</v>
      </c>
      <c r="F8" s="85">
        <v>0</v>
      </c>
      <c r="G8" s="85">
        <v>0</v>
      </c>
      <c r="H8" s="85">
        <v>388</v>
      </c>
      <c r="I8" s="85">
        <v>205</v>
      </c>
      <c r="J8" s="85">
        <v>593</v>
      </c>
      <c r="K8" s="85">
        <v>110034</v>
      </c>
      <c r="L8" s="85">
        <v>99812</v>
      </c>
      <c r="M8" s="85">
        <v>209846</v>
      </c>
      <c r="N8" s="290"/>
      <c r="O8" s="291"/>
    </row>
    <row r="9" spans="1:16" ht="21" customHeight="1">
      <c r="A9" s="84" t="s">
        <v>21</v>
      </c>
      <c r="B9" s="86">
        <v>112101</v>
      </c>
      <c r="C9" s="86">
        <v>99377</v>
      </c>
      <c r="D9" s="86">
        <v>211478</v>
      </c>
      <c r="E9" s="86">
        <v>4191</v>
      </c>
      <c r="F9" s="86">
        <v>0</v>
      </c>
      <c r="G9" s="86">
        <v>4191</v>
      </c>
      <c r="H9" s="86">
        <v>345</v>
      </c>
      <c r="I9" s="86">
        <v>1707</v>
      </c>
      <c r="J9" s="86">
        <v>2052</v>
      </c>
      <c r="K9" s="86">
        <v>116637</v>
      </c>
      <c r="L9" s="86">
        <v>101084</v>
      </c>
      <c r="M9" s="86">
        <v>217721</v>
      </c>
      <c r="N9" s="30"/>
      <c r="O9" s="28"/>
    </row>
    <row r="10" spans="1:16" ht="21" customHeight="1">
      <c r="A10" s="84" t="s">
        <v>22</v>
      </c>
      <c r="B10" s="85">
        <v>193391</v>
      </c>
      <c r="C10" s="85">
        <v>157236</v>
      </c>
      <c r="D10" s="85">
        <v>350627</v>
      </c>
      <c r="E10" s="85">
        <v>8332</v>
      </c>
      <c r="F10" s="85">
        <v>2003</v>
      </c>
      <c r="G10" s="85">
        <v>10335</v>
      </c>
      <c r="H10" s="85">
        <v>4290</v>
      </c>
      <c r="I10" s="85">
        <v>9663</v>
      </c>
      <c r="J10" s="85">
        <v>13953</v>
      </c>
      <c r="K10" s="85">
        <v>206013</v>
      </c>
      <c r="L10" s="85">
        <v>168902</v>
      </c>
      <c r="M10" s="85">
        <v>374915</v>
      </c>
      <c r="N10" s="30"/>
      <c r="O10" s="28"/>
    </row>
    <row r="11" spans="1:16" ht="21" customHeight="1">
      <c r="A11" s="84" t="s">
        <v>23</v>
      </c>
      <c r="B11" s="87">
        <v>415138</v>
      </c>
      <c r="C11" s="87">
        <v>356220</v>
      </c>
      <c r="D11" s="87">
        <v>771358</v>
      </c>
      <c r="E11" s="87">
        <v>12523</v>
      </c>
      <c r="F11" s="87">
        <v>2003</v>
      </c>
      <c r="G11" s="87">
        <v>14526</v>
      </c>
      <c r="H11" s="87">
        <v>5023</v>
      </c>
      <c r="I11" s="87">
        <v>11575</v>
      </c>
      <c r="J11" s="87">
        <v>16598</v>
      </c>
      <c r="K11" s="87">
        <v>432684</v>
      </c>
      <c r="L11" s="87">
        <v>369798</v>
      </c>
      <c r="M11" s="87">
        <v>802482</v>
      </c>
      <c r="N11" s="76"/>
      <c r="O11" s="28"/>
    </row>
    <row r="12" spans="1:16" s="37" customFormat="1" ht="18.399999999999999" customHeight="1">
      <c r="A12" s="264" t="s">
        <v>100</v>
      </c>
      <c r="B12" s="265"/>
      <c r="C12" s="265"/>
      <c r="D12" s="49"/>
      <c r="E12" s="49"/>
      <c r="F12" s="49"/>
      <c r="G12" s="49"/>
      <c r="H12" s="49"/>
      <c r="I12" s="49"/>
      <c r="J12" s="49"/>
      <c r="K12" s="49"/>
      <c r="L12" s="49"/>
      <c r="M12" s="215" t="s">
        <v>19</v>
      </c>
      <c r="N12" s="26"/>
    </row>
    <row r="13" spans="1:16" ht="19.149999999999999" customHeight="1">
      <c r="A13" s="306" t="s">
        <v>99</v>
      </c>
      <c r="B13" s="307"/>
      <c r="C13" s="307"/>
      <c r="D13" s="307"/>
      <c r="E13" s="226"/>
      <c r="F13" s="226"/>
      <c r="G13" s="226"/>
      <c r="H13" s="226"/>
      <c r="I13" s="226"/>
      <c r="J13" s="226"/>
      <c r="K13" s="226"/>
      <c r="L13" s="226"/>
      <c r="M13" s="226"/>
    </row>
    <row r="15" spans="1:16" ht="21" customHeight="1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</row>
    <row r="16" spans="1:16" ht="21" customHeight="1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</row>
    <row r="17" spans="2:13" ht="21" customHeight="1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</row>
    <row r="18" spans="2:13" ht="21" customHeight="1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</row>
    <row r="19" spans="2:13" ht="21" customHeight="1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2:13" ht="21" customHeight="1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</sheetData>
  <protectedRanges>
    <protectedRange sqref="A3 K4:M4 B4:J4" name="نطاق1_3"/>
    <protectedRange sqref="K5:M5 A5:J5" name="نطاق1_3_1"/>
    <protectedRange sqref="A6:A7" name="نطاق1_1_2"/>
    <protectedRange sqref="A9:F10 G9:G11 H9:M10 A8:M8" name="نطاق1_1_2_1"/>
    <protectedRange sqref="K6:M7 B6:J7" name="نطاق1_1_2_2"/>
  </protectedRanges>
  <mergeCells count="10">
    <mergeCell ref="A3:M4"/>
    <mergeCell ref="A13:D13"/>
    <mergeCell ref="N6:O8"/>
    <mergeCell ref="A12:C12"/>
    <mergeCell ref="A5:C5"/>
    <mergeCell ref="A6:A7"/>
    <mergeCell ref="B6:D6"/>
    <mergeCell ref="E6:G6"/>
    <mergeCell ref="H6:J6"/>
    <mergeCell ref="K6:M6"/>
  </mergeCells>
  <hyperlinks>
    <hyperlink ref="M12" location="' الفهرس'!A1" display="عودة للفهرس" xr:uid="{02FF1BA1-9BF7-4BD5-86B0-C63060F63568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15EB4-0971-4D85-BC3C-E8E197547109}">
  <sheetPr>
    <tabColor theme="0" tint="-4.9989318521683403E-2"/>
  </sheetPr>
  <dimension ref="A1:O22"/>
  <sheetViews>
    <sheetView showGridLines="0" rightToLeft="1" view="pageBreakPreview" zoomScale="90" zoomScaleNormal="87" zoomScaleSheetLayoutView="90" zoomScalePageLayoutView="70" workbookViewId="0">
      <selection activeCell="G22" sqref="G22"/>
    </sheetView>
  </sheetViews>
  <sheetFormatPr defaultColWidth="16.7265625" defaultRowHeight="21" customHeight="1"/>
  <cols>
    <col min="1" max="16384" width="16.7265625" style="4"/>
  </cols>
  <sheetData>
    <row r="1" spans="1:15" ht="21" customHeight="1">
      <c r="A1" s="27"/>
      <c r="B1" s="27"/>
      <c r="C1" s="43"/>
      <c r="D1" s="43"/>
      <c r="E1" s="12"/>
    </row>
    <row r="2" spans="1:15" s="13" customFormat="1" ht="21" customHeight="1">
      <c r="A2" s="27"/>
      <c r="B2" s="27"/>
      <c r="C2" s="43"/>
      <c r="D2" s="43"/>
      <c r="E2" s="41"/>
      <c r="F2" s="11"/>
      <c r="G2" s="11"/>
      <c r="H2" s="11"/>
      <c r="I2" s="11"/>
      <c r="J2" s="11"/>
      <c r="K2" s="11"/>
      <c r="L2" s="11"/>
      <c r="M2" s="11"/>
    </row>
    <row r="3" spans="1:15" s="13" customFormat="1" ht="21" customHeight="1">
      <c r="A3" s="287" t="s">
        <v>87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</row>
    <row r="4" spans="1:15" s="5" customFormat="1" ht="21" customHeight="1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</row>
    <row r="5" spans="1:15" s="3" customFormat="1" ht="21" customHeight="1">
      <c r="A5" s="297" t="s">
        <v>160</v>
      </c>
      <c r="B5" s="297"/>
      <c r="C5" s="297"/>
      <c r="D5" s="185"/>
      <c r="E5" s="185"/>
      <c r="F5" s="185"/>
      <c r="G5" s="185"/>
      <c r="H5" s="185"/>
      <c r="I5" s="185"/>
      <c r="J5" s="185"/>
      <c r="K5" s="185"/>
      <c r="L5" s="185"/>
      <c r="M5" s="185"/>
    </row>
    <row r="6" spans="1:15" ht="21" customHeight="1">
      <c r="A6" s="298" t="s">
        <v>62</v>
      </c>
      <c r="B6" s="298" t="s">
        <v>15</v>
      </c>
      <c r="C6" s="298"/>
      <c r="D6" s="298"/>
      <c r="E6" s="298" t="s">
        <v>16</v>
      </c>
      <c r="F6" s="298"/>
      <c r="G6" s="298"/>
      <c r="H6" s="298" t="s">
        <v>17</v>
      </c>
      <c r="I6" s="298"/>
      <c r="J6" s="298"/>
      <c r="K6" s="298" t="s">
        <v>23</v>
      </c>
      <c r="L6" s="298"/>
      <c r="M6" s="298"/>
      <c r="N6" s="290"/>
      <c r="O6" s="291"/>
    </row>
    <row r="7" spans="1:15" ht="21" customHeight="1">
      <c r="A7" s="298"/>
      <c r="B7" s="88" t="str">
        <f>'1.4'!B7</f>
        <v>ذكور</v>
      </c>
      <c r="C7" s="88" t="str">
        <f>'1.4'!C7</f>
        <v>إناث</v>
      </c>
      <c r="D7" s="88" t="str">
        <f>'1.4'!D7</f>
        <v>الإجمالي</v>
      </c>
      <c r="E7" s="88" t="str">
        <f>'1.4'!E7</f>
        <v>ذكور</v>
      </c>
      <c r="F7" s="88" t="str">
        <f>'1.4'!F7</f>
        <v>إناث</v>
      </c>
      <c r="G7" s="88" t="str">
        <f>'1.4'!G7</f>
        <v>الإجمالي</v>
      </c>
      <c r="H7" s="88" t="str">
        <f>'1.4'!H7</f>
        <v>ذكور</v>
      </c>
      <c r="I7" s="88" t="str">
        <f>'1.4'!I7</f>
        <v>إناث</v>
      </c>
      <c r="J7" s="88" t="str">
        <f>'1.4'!J7</f>
        <v>الإجمالي</v>
      </c>
      <c r="K7" s="88" t="str">
        <f>'1.4'!K7</f>
        <v>ذكور</v>
      </c>
      <c r="L7" s="88" t="str">
        <f>'1.4'!L7</f>
        <v>إناث</v>
      </c>
      <c r="M7" s="88" t="str">
        <f>'1.4'!M7</f>
        <v>الإجمالي</v>
      </c>
      <c r="N7" s="290"/>
      <c r="O7" s="291"/>
    </row>
    <row r="8" spans="1:15" ht="21" customHeight="1">
      <c r="A8" s="84" t="s">
        <v>20</v>
      </c>
      <c r="B8" s="85">
        <v>162241</v>
      </c>
      <c r="C8" s="85">
        <v>33656</v>
      </c>
      <c r="D8" s="85">
        <v>195897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162241</v>
      </c>
      <c r="L8" s="85">
        <v>33656</v>
      </c>
      <c r="M8" s="85">
        <v>195897</v>
      </c>
      <c r="N8" s="290"/>
      <c r="O8" s="291"/>
    </row>
    <row r="9" spans="1:15" ht="21" customHeight="1">
      <c r="A9" s="84" t="s">
        <v>21</v>
      </c>
      <c r="B9" s="86">
        <v>200302</v>
      </c>
      <c r="C9" s="86">
        <v>50604</v>
      </c>
      <c r="D9" s="86">
        <v>250906</v>
      </c>
      <c r="E9" s="86">
        <v>1919</v>
      </c>
      <c r="F9" s="86">
        <v>3685</v>
      </c>
      <c r="G9" s="86">
        <v>5604</v>
      </c>
      <c r="H9" s="86">
        <v>1400</v>
      </c>
      <c r="I9" s="86">
        <v>0</v>
      </c>
      <c r="J9" s="86">
        <v>1400</v>
      </c>
      <c r="K9" s="86">
        <v>203621</v>
      </c>
      <c r="L9" s="86">
        <v>54289</v>
      </c>
      <c r="M9" s="86">
        <v>257910</v>
      </c>
      <c r="N9" s="28"/>
      <c r="O9" s="28"/>
    </row>
    <row r="10" spans="1:15" ht="21" customHeight="1">
      <c r="A10" s="84" t="s">
        <v>22</v>
      </c>
      <c r="B10" s="85">
        <v>635784</v>
      </c>
      <c r="C10" s="85">
        <v>142695</v>
      </c>
      <c r="D10" s="85">
        <v>778479</v>
      </c>
      <c r="E10" s="85">
        <v>5239</v>
      </c>
      <c r="F10" s="85">
        <v>0</v>
      </c>
      <c r="G10" s="85">
        <v>5239</v>
      </c>
      <c r="H10" s="85">
        <v>0</v>
      </c>
      <c r="I10" s="85">
        <v>0</v>
      </c>
      <c r="J10" s="85">
        <v>0</v>
      </c>
      <c r="K10" s="85">
        <v>641023</v>
      </c>
      <c r="L10" s="85">
        <v>142695</v>
      </c>
      <c r="M10" s="85">
        <v>783718</v>
      </c>
      <c r="N10" s="28"/>
      <c r="O10" s="28"/>
    </row>
    <row r="11" spans="1:15" ht="21" customHeight="1">
      <c r="A11" s="83" t="s">
        <v>23</v>
      </c>
      <c r="B11" s="89">
        <v>998327</v>
      </c>
      <c r="C11" s="89">
        <v>226955</v>
      </c>
      <c r="D11" s="89">
        <v>1225282</v>
      </c>
      <c r="E11" s="89">
        <v>7158</v>
      </c>
      <c r="F11" s="89">
        <v>3685</v>
      </c>
      <c r="G11" s="89">
        <v>10843</v>
      </c>
      <c r="H11" s="89">
        <v>1400</v>
      </c>
      <c r="I11" s="89">
        <v>0</v>
      </c>
      <c r="J11" s="89">
        <v>1400</v>
      </c>
      <c r="K11" s="89">
        <v>1006885</v>
      </c>
      <c r="L11" s="89">
        <v>230640</v>
      </c>
      <c r="M11" s="89">
        <v>1237525</v>
      </c>
      <c r="N11" s="76"/>
      <c r="O11" s="28"/>
    </row>
    <row r="12" spans="1:15" s="14" customFormat="1" ht="18" customHeight="1">
      <c r="A12" s="264" t="s">
        <v>100</v>
      </c>
      <c r="B12" s="265"/>
      <c r="C12" s="265"/>
      <c r="D12" s="49"/>
      <c r="E12" s="49"/>
      <c r="F12" s="49"/>
      <c r="G12" s="49"/>
      <c r="H12" s="49"/>
      <c r="I12" s="49"/>
      <c r="J12" s="49"/>
      <c r="K12" s="49"/>
      <c r="L12" s="49"/>
      <c r="M12" s="183" t="s">
        <v>19</v>
      </c>
      <c r="N12" s="36"/>
    </row>
    <row r="13" spans="1:15" ht="18" customHeight="1">
      <c r="A13" s="310" t="s">
        <v>99</v>
      </c>
      <c r="B13" s="311"/>
      <c r="C13" s="311"/>
      <c r="D13" s="311"/>
    </row>
    <row r="14" spans="1:15" ht="21" customHeight="1"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</row>
    <row r="15" spans="1:15" ht="21" customHeight="1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</row>
    <row r="16" spans="1:15" ht="21" customHeight="1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</row>
    <row r="17" spans="2:13" ht="21" customHeight="1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</row>
    <row r="18" spans="2:13" ht="21" customHeight="1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</row>
    <row r="19" spans="2:13" ht="21" customHeight="1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2:13" ht="21" customHeight="1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2:13" ht="21" customHeight="1">
      <c r="H21" s="44"/>
      <c r="I21" s="44"/>
      <c r="J21" s="44"/>
    </row>
    <row r="22" spans="2:13" ht="21" customHeight="1">
      <c r="H22" s="44"/>
      <c r="I22" s="44"/>
      <c r="J22" s="44"/>
    </row>
  </sheetData>
  <protectedRanges>
    <protectedRange sqref="A3 K4:M4 B4:J4" name="نطاق1_3"/>
    <protectedRange sqref="A6:A7" name="نطاق1_1_2"/>
    <protectedRange sqref="A8:M10" name="نطاق1_1_2_1"/>
    <protectedRange sqref="K6:M7 B6:J7" name="نطاق1_1_2_2"/>
  </protectedRanges>
  <mergeCells count="10">
    <mergeCell ref="A3:M4"/>
    <mergeCell ref="A13:D13"/>
    <mergeCell ref="N6:O8"/>
    <mergeCell ref="A12:C12"/>
    <mergeCell ref="A5:C5"/>
    <mergeCell ref="A6:A7"/>
    <mergeCell ref="B6:D6"/>
    <mergeCell ref="E6:G6"/>
    <mergeCell ref="H6:J6"/>
    <mergeCell ref="K6:M6"/>
  </mergeCells>
  <hyperlinks>
    <hyperlink ref="M12" location="' الفهرس'!A1" display="عودة للفهرس" xr:uid="{D3921E56-60BB-4FA5-8F45-2253C9B4E0E8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9AFCB-E829-4F6B-94B4-E27E10712AD6}">
  <dimension ref="A1:S175"/>
  <sheetViews>
    <sheetView showGridLines="0" rightToLeft="1" view="pageBreakPreview" zoomScale="90" zoomScaleNormal="88" zoomScaleSheetLayoutView="90" zoomScalePageLayoutView="70" workbookViewId="0">
      <selection sqref="A1:E12"/>
    </sheetView>
  </sheetViews>
  <sheetFormatPr defaultColWidth="16.7265625" defaultRowHeight="21" customHeight="1"/>
  <cols>
    <col min="1" max="5" width="20.7265625" style="1" customWidth="1"/>
    <col min="6" max="16384" width="16.7265625" style="2"/>
  </cols>
  <sheetData>
    <row r="1" spans="1:19" ht="21" customHeight="1">
      <c r="A1" s="27"/>
      <c r="B1" s="27"/>
      <c r="C1" s="31"/>
      <c r="D1" s="31"/>
      <c r="E1" s="31"/>
    </row>
    <row r="2" spans="1:19" ht="21" customHeight="1">
      <c r="A2" s="27"/>
      <c r="B2" s="27"/>
      <c r="C2" s="11"/>
      <c r="D2" s="11"/>
      <c r="E2" s="32"/>
    </row>
    <row r="3" spans="1:19" ht="21" customHeight="1">
      <c r="A3" s="276" t="s">
        <v>88</v>
      </c>
      <c r="B3" s="277"/>
      <c r="C3" s="277"/>
      <c r="D3" s="277"/>
      <c r="E3" s="277"/>
    </row>
    <row r="4" spans="1:19" ht="21" customHeight="1">
      <c r="A4" s="278"/>
      <c r="B4" s="279"/>
      <c r="C4" s="279"/>
      <c r="D4" s="279"/>
      <c r="E4" s="279"/>
    </row>
    <row r="5" spans="1:19" s="7" customFormat="1" ht="21" customHeight="1">
      <c r="A5" s="280" t="s">
        <v>161</v>
      </c>
      <c r="B5" s="281"/>
      <c r="C5" s="29"/>
      <c r="D5" s="29"/>
      <c r="E5" s="29"/>
    </row>
    <row r="6" spans="1:19" s="8" customFormat="1" ht="31.9" customHeight="1">
      <c r="A6" s="83" t="s">
        <v>64</v>
      </c>
      <c r="B6" s="83" t="s">
        <v>20</v>
      </c>
      <c r="C6" s="83" t="s">
        <v>21</v>
      </c>
      <c r="D6" s="83" t="s">
        <v>22</v>
      </c>
      <c r="E6" s="168" t="s">
        <v>23</v>
      </c>
      <c r="F6" s="33"/>
    </row>
    <row r="7" spans="1:19" s="10" customFormat="1" ht="18.649999999999999" customHeight="1">
      <c r="A7" s="84" t="s">
        <v>65</v>
      </c>
      <c r="B7" s="85">
        <v>124388</v>
      </c>
      <c r="C7" s="85">
        <v>96320</v>
      </c>
      <c r="D7" s="85">
        <v>374354</v>
      </c>
      <c r="E7" s="85">
        <v>595062</v>
      </c>
      <c r="F7" s="189"/>
      <c r="G7" s="7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s="10" customFormat="1" ht="21" customHeight="1">
      <c r="A8" s="84" t="s">
        <v>46</v>
      </c>
      <c r="B8" s="86">
        <v>28556</v>
      </c>
      <c r="C8" s="86">
        <v>67969</v>
      </c>
      <c r="D8" s="86">
        <v>123680</v>
      </c>
      <c r="E8" s="86">
        <v>220205</v>
      </c>
      <c r="F8" s="189"/>
      <c r="G8" s="7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19" s="10" customFormat="1" ht="21" customHeight="1">
      <c r="A9" s="84" t="s">
        <v>45</v>
      </c>
      <c r="B9" s="85">
        <v>252799</v>
      </c>
      <c r="C9" s="85">
        <v>309942</v>
      </c>
      <c r="D9" s="85">
        <v>661999</v>
      </c>
      <c r="E9" s="85">
        <v>1224740</v>
      </c>
      <c r="F9" s="189"/>
      <c r="G9" s="7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19" s="10" customFormat="1" ht="21" customHeight="1">
      <c r="A10" s="84" t="s">
        <v>23</v>
      </c>
      <c r="B10" s="87">
        <v>405743</v>
      </c>
      <c r="C10" s="87">
        <v>474231</v>
      </c>
      <c r="D10" s="87">
        <v>1160033</v>
      </c>
      <c r="E10" s="87">
        <v>2040007</v>
      </c>
      <c r="F10" s="189"/>
      <c r="G10" s="75"/>
    </row>
    <row r="11" spans="1:19" s="37" customFormat="1" ht="16.149999999999999" customHeight="1">
      <c r="A11" s="264" t="s">
        <v>100</v>
      </c>
      <c r="B11" s="265"/>
      <c r="C11" s="265"/>
      <c r="D11" s="49"/>
      <c r="E11" s="213" t="s">
        <v>19</v>
      </c>
      <c r="F11" s="36"/>
      <c r="G11" s="72"/>
    </row>
    <row r="12" spans="1:19" ht="15.4" customHeight="1">
      <c r="A12" s="306" t="s">
        <v>99</v>
      </c>
      <c r="B12" s="307"/>
      <c r="C12" s="307"/>
      <c r="D12" s="307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</row>
    <row r="13" spans="1:19" ht="21" customHeight="1">
      <c r="B13" s="73"/>
      <c r="C13" s="73"/>
      <c r="D13" s="73"/>
      <c r="E13" s="73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</row>
    <row r="14" spans="1:19" ht="21" customHeight="1">
      <c r="B14" s="73"/>
      <c r="C14" s="73"/>
      <c r="D14" s="73"/>
      <c r="E14" s="73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</row>
    <row r="15" spans="1:19" ht="21" customHeight="1">
      <c r="B15" s="73"/>
      <c r="C15" s="73"/>
      <c r="D15" s="73"/>
      <c r="E15" s="73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1:19" ht="21" customHeight="1">
      <c r="B16" s="73"/>
      <c r="C16" s="73"/>
      <c r="D16" s="73"/>
      <c r="E16" s="73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</row>
    <row r="17" spans="2:19" ht="21" customHeight="1">
      <c r="B17" s="73"/>
      <c r="C17" s="73"/>
      <c r="D17" s="73"/>
      <c r="E17" s="73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18" spans="2:19" ht="21" customHeight="1">
      <c r="B18" s="73"/>
      <c r="C18" s="73"/>
      <c r="D18" s="73"/>
      <c r="E18" s="73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2:19" ht="21" customHeight="1">
      <c r="B19" s="73"/>
      <c r="C19" s="73"/>
      <c r="D19" s="73"/>
      <c r="E19" s="73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2:19" ht="21" customHeight="1">
      <c r="B20" s="73"/>
      <c r="C20" s="73"/>
      <c r="D20" s="73"/>
      <c r="E20" s="73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</row>
    <row r="21" spans="2:19" ht="21" customHeight="1">
      <c r="B21" s="73"/>
      <c r="C21" s="73"/>
      <c r="D21" s="73"/>
      <c r="E21" s="73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2:19" ht="21" customHeight="1">
      <c r="B22" s="73"/>
      <c r="C22" s="73"/>
      <c r="D22" s="73"/>
      <c r="E22" s="73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</row>
    <row r="23" spans="2:19" ht="21" customHeight="1">
      <c r="B23" s="73"/>
      <c r="C23" s="73"/>
      <c r="D23" s="73"/>
      <c r="E23" s="73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</row>
    <row r="24" spans="2:19" ht="21" customHeight="1">
      <c r="B24" s="73"/>
      <c r="C24" s="73"/>
      <c r="D24" s="73"/>
      <c r="E24" s="73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</row>
    <row r="25" spans="2:19" ht="21" customHeight="1">
      <c r="B25" s="73"/>
      <c r="C25" s="73"/>
      <c r="D25" s="73"/>
      <c r="E25" s="73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</row>
    <row r="26" spans="2:19" ht="21" customHeight="1">
      <c r="B26" s="73">
        <f t="shared" ref="B26:E26" si="0">ROUND(B12,0)</f>
        <v>0</v>
      </c>
      <c r="C26" s="73">
        <f t="shared" si="0"/>
        <v>0</v>
      </c>
      <c r="D26" s="73">
        <f t="shared" si="0"/>
        <v>0</v>
      </c>
      <c r="E26" s="73">
        <f t="shared" si="0"/>
        <v>0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  <row r="27" spans="2:19" ht="21" customHeight="1"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</row>
    <row r="28" spans="2:19" ht="21" customHeight="1"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</row>
    <row r="29" spans="2:19" ht="21" customHeight="1"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2:19" ht="21" customHeight="1"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  <row r="31" spans="2:19" ht="21" customHeight="1"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</row>
    <row r="32" spans="2:19" ht="21" customHeight="1"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</row>
    <row r="33" spans="8:19" ht="21" customHeight="1"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</row>
    <row r="34" spans="8:19" ht="21" customHeight="1"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</row>
    <row r="35" spans="8:19" ht="21" customHeight="1"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</row>
    <row r="36" spans="8:19" ht="21" customHeight="1"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</row>
    <row r="37" spans="8:19" ht="21" customHeight="1"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</row>
    <row r="38" spans="8:19" ht="21" customHeight="1"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</row>
    <row r="39" spans="8:19" ht="21" customHeight="1"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</row>
    <row r="40" spans="8:19" ht="21" customHeight="1"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</row>
    <row r="41" spans="8:19" ht="21" customHeight="1"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</row>
    <row r="42" spans="8:19" ht="21" customHeight="1"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</row>
    <row r="43" spans="8:19" ht="21" customHeight="1"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</row>
    <row r="44" spans="8:19" ht="21" customHeight="1"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</row>
    <row r="45" spans="8:19" ht="21" customHeight="1"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</row>
    <row r="46" spans="8:19" ht="21" customHeight="1"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</row>
    <row r="47" spans="8:19" ht="21" customHeight="1"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</row>
    <row r="48" spans="8:19" ht="21" customHeight="1"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</row>
    <row r="49" spans="8:19" ht="21" customHeight="1"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</row>
    <row r="50" spans="8:19" ht="21" customHeight="1"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</row>
    <row r="51" spans="8:19" ht="21" customHeight="1"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</row>
    <row r="52" spans="8:19" ht="21" customHeight="1"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</row>
    <row r="53" spans="8:19" ht="21" customHeight="1"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</row>
    <row r="54" spans="8:19" ht="21" customHeight="1"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</row>
    <row r="55" spans="8:19" ht="21" customHeight="1"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</row>
    <row r="56" spans="8:19" ht="21" customHeight="1"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</row>
    <row r="57" spans="8:19" ht="21" customHeight="1"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</row>
    <row r="58" spans="8:19" ht="21" customHeight="1"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</row>
    <row r="59" spans="8:19" ht="21" customHeight="1"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</row>
    <row r="60" spans="8:19" ht="21" customHeight="1"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</row>
    <row r="61" spans="8:19" ht="21" customHeight="1"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</row>
    <row r="62" spans="8:19" ht="21" customHeight="1"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</row>
    <row r="63" spans="8:19" ht="21" customHeight="1"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</row>
    <row r="64" spans="8:19" ht="21" customHeight="1"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</row>
    <row r="65" spans="8:19" ht="21" customHeight="1"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</row>
    <row r="66" spans="8:19" ht="21" customHeight="1"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</row>
    <row r="67" spans="8:19" ht="21" customHeight="1"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</row>
    <row r="68" spans="8:19" ht="21" customHeight="1"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</row>
    <row r="69" spans="8:19" ht="21" customHeight="1"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</row>
    <row r="70" spans="8:19" ht="21" customHeight="1"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</row>
    <row r="71" spans="8:19" ht="21" customHeight="1"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</row>
    <row r="72" spans="8:19" ht="21" customHeight="1"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</row>
    <row r="73" spans="8:19" ht="21" customHeight="1"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</row>
    <row r="74" spans="8:19" ht="21" customHeight="1"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</row>
    <row r="75" spans="8:19" ht="21" customHeight="1"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</row>
    <row r="76" spans="8:19" ht="21" customHeight="1"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</row>
    <row r="77" spans="8:19" ht="21" customHeight="1"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</row>
    <row r="78" spans="8:19" ht="21" customHeight="1"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</row>
    <row r="79" spans="8:19" ht="21" customHeight="1"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</row>
    <row r="80" spans="8:19" ht="21" customHeight="1"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</row>
    <row r="81" spans="8:19" ht="21" customHeight="1"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</row>
    <row r="82" spans="8:19" ht="21" customHeight="1"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</row>
    <row r="83" spans="8:19" ht="21" customHeight="1"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</row>
    <row r="84" spans="8:19" ht="21" customHeight="1"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</row>
    <row r="85" spans="8:19" ht="21" customHeight="1"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</row>
    <row r="86" spans="8:19" ht="21" customHeight="1"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</row>
    <row r="87" spans="8:19" ht="21" customHeight="1"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</row>
    <row r="88" spans="8:19" ht="21" customHeight="1"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</row>
    <row r="89" spans="8:19" ht="21" customHeight="1"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</row>
    <row r="90" spans="8:19" ht="21" customHeight="1"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</row>
    <row r="91" spans="8:19" ht="21" customHeight="1"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</row>
    <row r="92" spans="8:19" ht="21" customHeight="1"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</row>
    <row r="93" spans="8:19" ht="21" customHeight="1"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</row>
    <row r="94" spans="8:19" ht="21" customHeight="1"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</row>
    <row r="95" spans="8:19" ht="21" customHeight="1"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</row>
    <row r="96" spans="8:19" ht="21" customHeight="1"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</row>
    <row r="97" spans="8:19" ht="21" customHeight="1"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</row>
    <row r="98" spans="8:19" ht="21" customHeight="1"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</row>
    <row r="99" spans="8:19" ht="21" customHeight="1"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</row>
    <row r="100" spans="8:19" ht="21" customHeight="1"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</row>
    <row r="101" spans="8:19" ht="21" customHeight="1"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</row>
    <row r="102" spans="8:19" ht="21" customHeight="1"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</row>
    <row r="103" spans="8:19" ht="21" customHeight="1"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</row>
    <row r="104" spans="8:19" ht="21" customHeight="1"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</row>
    <row r="105" spans="8:19" ht="21" customHeight="1"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</row>
    <row r="106" spans="8:19" ht="21" customHeight="1"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</row>
    <row r="107" spans="8:19" ht="21" customHeight="1"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</row>
    <row r="108" spans="8:19" ht="21" customHeight="1"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</row>
    <row r="109" spans="8:19" ht="21" customHeight="1"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</row>
    <row r="110" spans="8:19" ht="21" customHeight="1"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</row>
    <row r="111" spans="8:19" ht="21" customHeight="1"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</row>
    <row r="112" spans="8:19" ht="21" customHeight="1"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</row>
    <row r="113" spans="8:19" ht="21" customHeight="1"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</row>
    <row r="114" spans="8:19" ht="21" customHeight="1"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</row>
    <row r="115" spans="8:19" ht="21" customHeight="1"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</row>
    <row r="116" spans="8:19" ht="21" customHeight="1"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</row>
    <row r="117" spans="8:19" ht="21" customHeight="1"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</row>
    <row r="118" spans="8:19" ht="21" customHeight="1"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</row>
    <row r="119" spans="8:19" ht="21" customHeight="1"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</row>
    <row r="120" spans="8:19" ht="21" customHeight="1"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</row>
    <row r="121" spans="8:19" ht="21" customHeight="1"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</row>
    <row r="122" spans="8:19" ht="21" customHeight="1"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</row>
    <row r="123" spans="8:19" ht="21" customHeight="1"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</row>
    <row r="124" spans="8:19" ht="21" customHeight="1"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</row>
    <row r="125" spans="8:19" ht="21" customHeight="1"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</row>
    <row r="126" spans="8:19" ht="21" customHeight="1"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</row>
    <row r="127" spans="8:19" ht="21" customHeight="1"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</row>
    <row r="128" spans="8:19" ht="21" customHeight="1"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</row>
    <row r="129" spans="8:19" ht="21" customHeight="1"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</row>
    <row r="130" spans="8:19" ht="21" customHeight="1"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</row>
    <row r="131" spans="8:19" ht="21" customHeight="1"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</row>
    <row r="132" spans="8:19" ht="21" customHeight="1"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</row>
    <row r="133" spans="8:19" ht="21" customHeight="1"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</row>
    <row r="134" spans="8:19" ht="21" customHeight="1"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</row>
    <row r="135" spans="8:19" ht="21" customHeight="1"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</row>
    <row r="136" spans="8:19" ht="21" customHeight="1"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</row>
    <row r="137" spans="8:19" ht="21" customHeight="1"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</row>
    <row r="138" spans="8:19" ht="21" customHeight="1"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</row>
    <row r="139" spans="8:19" ht="21" customHeight="1"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</row>
    <row r="140" spans="8:19" ht="21" customHeight="1"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</row>
    <row r="141" spans="8:19" ht="21" customHeight="1"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</row>
    <row r="142" spans="8:19" ht="21" customHeight="1"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</row>
    <row r="143" spans="8:19" ht="21" customHeight="1"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</row>
    <row r="144" spans="8:19" ht="21" customHeight="1"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</row>
    <row r="145" spans="8:19" ht="21" customHeight="1"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</row>
    <row r="146" spans="8:19" ht="21" customHeight="1"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</row>
    <row r="147" spans="8:19" ht="21" customHeight="1"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</row>
    <row r="148" spans="8:19" ht="21" customHeight="1"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</row>
    <row r="149" spans="8:19" ht="21" customHeight="1"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</row>
    <row r="150" spans="8:19" ht="21" customHeight="1"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</row>
    <row r="151" spans="8:19" ht="21" customHeight="1"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</row>
    <row r="152" spans="8:19" ht="21" customHeight="1"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</row>
    <row r="153" spans="8:19" ht="21" customHeight="1"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</row>
    <row r="154" spans="8:19" ht="21" customHeight="1"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</row>
    <row r="155" spans="8:19" ht="21" customHeight="1"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</row>
    <row r="156" spans="8:19" ht="21" customHeight="1"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</row>
    <row r="157" spans="8:19" ht="21" customHeight="1"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</row>
    <row r="158" spans="8:19" ht="21" customHeight="1"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</row>
    <row r="159" spans="8:19" ht="21" customHeight="1"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</row>
    <row r="160" spans="8:19" ht="21" customHeight="1"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</row>
    <row r="161" spans="8:19" ht="21" customHeight="1"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</row>
    <row r="162" spans="8:19" ht="21" customHeight="1"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</row>
    <row r="163" spans="8:19" ht="21" customHeight="1"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</row>
    <row r="164" spans="8:19" ht="21" customHeight="1"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</row>
    <row r="165" spans="8:19" ht="21" customHeight="1"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</row>
    <row r="166" spans="8:19" ht="21" customHeight="1"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</row>
    <row r="167" spans="8:19" ht="21" customHeight="1"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</row>
    <row r="168" spans="8:19" ht="21" customHeight="1"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</row>
    <row r="169" spans="8:19" ht="21" customHeight="1"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</row>
    <row r="170" spans="8:19" ht="21" customHeight="1"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</row>
    <row r="171" spans="8:19" ht="21" customHeight="1"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</row>
    <row r="172" spans="8:19" ht="21" customHeight="1"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</row>
    <row r="173" spans="8:19" ht="21" customHeight="1"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</row>
    <row r="174" spans="8:19" ht="21" customHeight="1"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</row>
    <row r="175" spans="8:19" ht="21" customHeight="1"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</row>
  </sheetData>
  <mergeCells count="4">
    <mergeCell ref="A5:B5"/>
    <mergeCell ref="A12:D12"/>
    <mergeCell ref="A11:C11"/>
    <mergeCell ref="A3:E4"/>
  </mergeCells>
  <hyperlinks>
    <hyperlink ref="E11" location="' الفهرس'!A1" display="عودة للفهرس" xr:uid="{A8206B7A-6E80-408A-9C87-044B2D269B3D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86B01-5A5C-4352-8800-32A3131F2AF4}">
  <dimension ref="A1:S184"/>
  <sheetViews>
    <sheetView showGridLines="0" rightToLeft="1" view="pageBreakPreview" zoomScale="90" zoomScaleNormal="88" zoomScaleSheetLayoutView="90" zoomScalePageLayoutView="70" workbookViewId="0">
      <selection activeCell="A6" sqref="A6"/>
    </sheetView>
  </sheetViews>
  <sheetFormatPr defaultColWidth="16.7265625" defaultRowHeight="21" customHeight="1"/>
  <cols>
    <col min="1" max="1" width="24.54296875" style="1" customWidth="1"/>
    <col min="2" max="5" width="20.7265625" style="1" customWidth="1"/>
    <col min="6" max="16384" width="16.7265625" style="2"/>
  </cols>
  <sheetData>
    <row r="1" spans="1:19" ht="21" customHeight="1">
      <c r="A1" s="27"/>
      <c r="B1" s="27"/>
      <c r="C1" s="31"/>
      <c r="D1" s="31"/>
      <c r="E1" s="31"/>
    </row>
    <row r="2" spans="1:19" ht="21" customHeight="1">
      <c r="A2" s="27"/>
      <c r="B2" s="27"/>
      <c r="C2" s="11"/>
      <c r="D2" s="11"/>
      <c r="E2" s="32"/>
    </row>
    <row r="3" spans="1:19" ht="21" customHeight="1">
      <c r="A3" s="276" t="s">
        <v>89</v>
      </c>
      <c r="B3" s="277"/>
      <c r="C3" s="277"/>
      <c r="D3" s="277"/>
      <c r="E3" s="277"/>
    </row>
    <row r="4" spans="1:19" ht="21" customHeight="1">
      <c r="A4" s="278"/>
      <c r="B4" s="279"/>
      <c r="C4" s="279"/>
      <c r="D4" s="279"/>
      <c r="E4" s="279"/>
    </row>
    <row r="5" spans="1:19" s="7" customFormat="1" ht="21" customHeight="1">
      <c r="A5" s="312" t="s">
        <v>162</v>
      </c>
      <c r="B5" s="313"/>
      <c r="C5" s="29"/>
      <c r="D5" s="29"/>
      <c r="E5" s="29"/>
    </row>
    <row r="6" spans="1:19" s="8" customFormat="1" ht="30" customHeight="1">
      <c r="A6" s="83" t="s">
        <v>69</v>
      </c>
      <c r="B6" s="83" t="s">
        <v>20</v>
      </c>
      <c r="C6" s="83" t="s">
        <v>21</v>
      </c>
      <c r="D6" s="83" t="s">
        <v>22</v>
      </c>
      <c r="E6" s="168" t="s">
        <v>23</v>
      </c>
      <c r="F6" s="33"/>
    </row>
    <row r="7" spans="1:19" s="10" customFormat="1" ht="24" customHeight="1">
      <c r="A7" s="84" t="s">
        <v>36</v>
      </c>
      <c r="B7" s="85">
        <v>144760</v>
      </c>
      <c r="C7" s="85">
        <v>137126</v>
      </c>
      <c r="D7" s="85">
        <v>310889</v>
      </c>
      <c r="E7" s="85">
        <v>592775</v>
      </c>
      <c r="F7" s="48"/>
      <c r="G7" s="48"/>
      <c r="H7" s="48"/>
      <c r="I7" s="188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s="10" customFormat="1" ht="21" customHeight="1">
      <c r="A8" s="84" t="s">
        <v>37</v>
      </c>
      <c r="B8" s="86">
        <v>187847</v>
      </c>
      <c r="C8" s="86">
        <v>244682</v>
      </c>
      <c r="D8" s="86">
        <v>583379</v>
      </c>
      <c r="E8" s="86">
        <v>1015908</v>
      </c>
      <c r="F8" s="188"/>
      <c r="G8" s="188"/>
      <c r="H8" s="188"/>
      <c r="I8" s="188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19" s="10" customFormat="1" ht="21" customHeight="1">
      <c r="A9" s="84" t="s">
        <v>38</v>
      </c>
      <c r="B9" s="85">
        <v>3489</v>
      </c>
      <c r="C9" s="85">
        <v>7944</v>
      </c>
      <c r="D9" s="85">
        <v>38012</v>
      </c>
      <c r="E9" s="85">
        <v>49445</v>
      </c>
      <c r="F9" s="188"/>
      <c r="G9" s="188"/>
      <c r="H9" s="188"/>
      <c r="I9" s="188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19" s="10" customFormat="1" ht="21" customHeight="1">
      <c r="A10" s="84" t="s">
        <v>39</v>
      </c>
      <c r="B10" s="86">
        <v>0</v>
      </c>
      <c r="C10" s="86">
        <v>958</v>
      </c>
      <c r="D10" s="86">
        <v>917</v>
      </c>
      <c r="E10" s="86">
        <v>1875</v>
      </c>
      <c r="F10" s="188"/>
      <c r="G10" s="188"/>
      <c r="H10" s="188"/>
      <c r="I10" s="188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1:19" s="10" customFormat="1" ht="21" customHeight="1">
      <c r="A11" s="84" t="s">
        <v>40</v>
      </c>
      <c r="B11" s="85">
        <v>13905</v>
      </c>
      <c r="C11" s="85">
        <v>23066</v>
      </c>
      <c r="D11" s="85">
        <v>47597</v>
      </c>
      <c r="E11" s="85">
        <v>84568</v>
      </c>
      <c r="F11" s="188"/>
      <c r="G11" s="188"/>
      <c r="H11" s="188"/>
      <c r="I11" s="188"/>
      <c r="J11" s="45"/>
      <c r="K11" s="45"/>
      <c r="L11" s="45"/>
      <c r="M11" s="45"/>
      <c r="N11" s="45"/>
      <c r="O11" s="45"/>
      <c r="P11" s="45"/>
      <c r="Q11" s="45"/>
      <c r="R11" s="45"/>
      <c r="S11" s="45"/>
    </row>
    <row r="12" spans="1:19" s="10" customFormat="1" ht="21" customHeight="1">
      <c r="A12" s="84" t="s">
        <v>41</v>
      </c>
      <c r="B12" s="86">
        <v>44213</v>
      </c>
      <c r="C12" s="86">
        <v>57927</v>
      </c>
      <c r="D12" s="86">
        <v>129859</v>
      </c>
      <c r="E12" s="86">
        <v>231999</v>
      </c>
      <c r="F12" s="188"/>
      <c r="G12" s="188"/>
      <c r="H12" s="188"/>
      <c r="I12" s="188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pans="1:19" s="10" customFormat="1" ht="21" customHeight="1">
      <c r="A13" s="84" t="s">
        <v>70</v>
      </c>
      <c r="B13" s="85">
        <v>0</v>
      </c>
      <c r="C13" s="85">
        <v>0</v>
      </c>
      <c r="D13" s="85">
        <v>2423</v>
      </c>
      <c r="E13" s="85">
        <v>2423</v>
      </c>
      <c r="F13" s="188"/>
      <c r="G13" s="188"/>
      <c r="H13" s="188"/>
      <c r="I13" s="188"/>
      <c r="J13" s="45"/>
      <c r="K13" s="45"/>
      <c r="L13" s="45"/>
      <c r="M13" s="45"/>
      <c r="N13" s="45"/>
      <c r="O13" s="45"/>
      <c r="P13" s="45"/>
      <c r="Q13" s="45"/>
      <c r="R13" s="45"/>
      <c r="S13" s="45"/>
    </row>
    <row r="14" spans="1:19" s="10" customFormat="1" ht="21" customHeight="1">
      <c r="A14" s="84" t="s">
        <v>42</v>
      </c>
      <c r="B14" s="86">
        <v>5351</v>
      </c>
      <c r="C14" s="86">
        <v>1261</v>
      </c>
      <c r="D14" s="86">
        <v>1107</v>
      </c>
      <c r="E14" s="86">
        <v>7719</v>
      </c>
      <c r="F14" s="188"/>
      <c r="G14" s="188"/>
      <c r="H14" s="188"/>
      <c r="I14" s="188"/>
      <c r="J14" s="45"/>
      <c r="K14" s="45"/>
      <c r="L14" s="45"/>
      <c r="M14" s="45"/>
      <c r="N14" s="45"/>
      <c r="O14" s="45"/>
      <c r="P14" s="45"/>
      <c r="Q14" s="45"/>
      <c r="R14" s="45"/>
      <c r="S14" s="45"/>
    </row>
    <row r="15" spans="1:19" s="10" customFormat="1" ht="21" customHeight="1">
      <c r="A15" s="84" t="s">
        <v>23</v>
      </c>
      <c r="B15" s="87">
        <v>399565</v>
      </c>
      <c r="C15" s="87">
        <v>472964</v>
      </c>
      <c r="D15" s="87">
        <v>1114183</v>
      </c>
      <c r="E15" s="87">
        <v>1986712</v>
      </c>
      <c r="F15" s="188"/>
      <c r="G15" s="188"/>
      <c r="H15" s="188"/>
      <c r="I15" s="188"/>
    </row>
    <row r="16" spans="1:19" s="37" customFormat="1" ht="16.149999999999999" customHeight="1">
      <c r="A16" s="264" t="s">
        <v>100</v>
      </c>
      <c r="B16" s="265"/>
      <c r="C16" s="265"/>
      <c r="D16" s="49"/>
      <c r="E16" s="213" t="s">
        <v>19</v>
      </c>
      <c r="F16" s="36"/>
      <c r="G16" s="72"/>
    </row>
    <row r="17" spans="1:19" ht="15" customHeight="1">
      <c r="A17" s="227" t="s">
        <v>105</v>
      </c>
      <c r="B17" s="210"/>
      <c r="C17" s="210"/>
      <c r="D17" s="211"/>
      <c r="E17" s="211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18" spans="1:19" ht="21" customHeight="1"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1:19" ht="21" customHeight="1">
      <c r="B19" s="73"/>
      <c r="C19" s="73"/>
      <c r="D19" s="73"/>
      <c r="E19" s="73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ht="21" customHeight="1">
      <c r="B20" s="73"/>
      <c r="C20" s="73"/>
      <c r="D20" s="73"/>
      <c r="E20" s="73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</row>
    <row r="21" spans="1:19" ht="21" customHeight="1">
      <c r="B21" s="73"/>
      <c r="C21" s="73"/>
      <c r="D21" s="73"/>
      <c r="E21" s="73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1:19" ht="21" customHeight="1">
      <c r="B22" s="73"/>
      <c r="C22" s="73"/>
      <c r="D22" s="73"/>
      <c r="E22" s="73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</row>
    <row r="23" spans="1:19" ht="21" customHeight="1">
      <c r="B23" s="73"/>
      <c r="C23" s="73"/>
      <c r="D23" s="73"/>
      <c r="E23" s="73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</row>
    <row r="24" spans="1:19" ht="21" customHeight="1">
      <c r="B24" s="73"/>
      <c r="C24" s="73"/>
      <c r="D24" s="73"/>
      <c r="E24" s="73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</row>
    <row r="25" spans="1:19" ht="21" customHeight="1">
      <c r="B25" s="73"/>
      <c r="C25" s="73"/>
      <c r="D25" s="73"/>
      <c r="E25" s="73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</row>
    <row r="26" spans="1:19" ht="21" customHeight="1">
      <c r="B26" s="73"/>
      <c r="C26" s="73"/>
      <c r="D26" s="73"/>
      <c r="E26" s="73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  <row r="27" spans="1:19" ht="21" customHeight="1">
      <c r="B27" s="73"/>
      <c r="C27" s="73"/>
      <c r="D27" s="73"/>
      <c r="E27" s="73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</row>
    <row r="28" spans="1:19" ht="21" customHeight="1">
      <c r="B28" s="73"/>
      <c r="C28" s="73"/>
      <c r="D28" s="73"/>
      <c r="E28" s="73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</row>
    <row r="29" spans="1:19" ht="21" customHeight="1">
      <c r="B29" s="73"/>
      <c r="C29" s="73"/>
      <c r="D29" s="73"/>
      <c r="E29" s="73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19" ht="21" customHeight="1">
      <c r="B30" s="73"/>
      <c r="C30" s="73"/>
      <c r="D30" s="73"/>
      <c r="E30" s="73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  <row r="31" spans="1:19" ht="21" customHeight="1">
      <c r="B31" s="73"/>
      <c r="C31" s="73"/>
      <c r="D31" s="73"/>
      <c r="E31" s="73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</row>
    <row r="32" spans="1:19" ht="21" customHeight="1">
      <c r="B32" s="73"/>
      <c r="C32" s="73"/>
      <c r="D32" s="73"/>
      <c r="E32" s="73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</row>
    <row r="33" spans="2:19" ht="21" customHeight="1">
      <c r="B33" s="73"/>
      <c r="C33" s="73"/>
      <c r="D33" s="73"/>
      <c r="E33" s="73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</row>
    <row r="34" spans="2:19" ht="21" customHeight="1">
      <c r="B34" s="73"/>
      <c r="C34" s="73"/>
      <c r="D34" s="73"/>
      <c r="E34" s="73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</row>
    <row r="35" spans="2:19" ht="21" customHeight="1">
      <c r="B35" s="73">
        <f t="shared" ref="B35:E35" si="0">ROUND(B17,0)</f>
        <v>0</v>
      </c>
      <c r="C35" s="73">
        <f t="shared" si="0"/>
        <v>0</v>
      </c>
      <c r="D35" s="73">
        <f t="shared" si="0"/>
        <v>0</v>
      </c>
      <c r="E35" s="73">
        <f t="shared" si="0"/>
        <v>0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</row>
    <row r="36" spans="2:19" ht="21" customHeight="1"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</row>
    <row r="37" spans="2:19" ht="21" customHeight="1"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</row>
    <row r="38" spans="2:19" ht="21" customHeight="1"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</row>
    <row r="39" spans="2:19" ht="21" customHeight="1"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</row>
    <row r="40" spans="2:19" ht="21" customHeight="1"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</row>
    <row r="41" spans="2:19" ht="21" customHeight="1"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</row>
    <row r="42" spans="2:19" ht="21" customHeight="1"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</row>
    <row r="43" spans="2:19" ht="21" customHeight="1"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</row>
    <row r="44" spans="2:19" ht="21" customHeight="1"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</row>
    <row r="45" spans="2:19" ht="21" customHeight="1"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</row>
    <row r="46" spans="2:19" ht="21" customHeight="1"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</row>
    <row r="47" spans="2:19" ht="21" customHeight="1"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</row>
    <row r="48" spans="2:19" ht="21" customHeight="1"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</row>
    <row r="49" spans="8:19" ht="21" customHeight="1"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</row>
    <row r="50" spans="8:19" ht="21" customHeight="1"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</row>
    <row r="51" spans="8:19" ht="21" customHeight="1"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</row>
    <row r="52" spans="8:19" ht="21" customHeight="1"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</row>
    <row r="53" spans="8:19" ht="21" customHeight="1"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</row>
    <row r="54" spans="8:19" ht="21" customHeight="1"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</row>
    <row r="55" spans="8:19" ht="21" customHeight="1"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</row>
    <row r="56" spans="8:19" ht="21" customHeight="1"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</row>
    <row r="57" spans="8:19" ht="21" customHeight="1"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</row>
    <row r="58" spans="8:19" ht="21" customHeight="1"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</row>
    <row r="59" spans="8:19" ht="21" customHeight="1"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</row>
    <row r="60" spans="8:19" ht="21" customHeight="1"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</row>
    <row r="61" spans="8:19" ht="21" customHeight="1"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</row>
    <row r="62" spans="8:19" ht="21" customHeight="1"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</row>
    <row r="63" spans="8:19" ht="21" customHeight="1"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</row>
    <row r="64" spans="8:19" ht="21" customHeight="1"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</row>
    <row r="65" spans="8:19" ht="21" customHeight="1"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</row>
    <row r="66" spans="8:19" ht="21" customHeight="1"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</row>
    <row r="67" spans="8:19" ht="21" customHeight="1"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</row>
    <row r="68" spans="8:19" ht="21" customHeight="1"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</row>
    <row r="69" spans="8:19" ht="21" customHeight="1"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</row>
    <row r="70" spans="8:19" ht="21" customHeight="1"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</row>
    <row r="71" spans="8:19" ht="21" customHeight="1"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</row>
    <row r="72" spans="8:19" ht="21" customHeight="1"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</row>
    <row r="73" spans="8:19" ht="21" customHeight="1"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</row>
    <row r="74" spans="8:19" ht="21" customHeight="1"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</row>
    <row r="75" spans="8:19" ht="21" customHeight="1"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</row>
    <row r="76" spans="8:19" ht="21" customHeight="1"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</row>
    <row r="77" spans="8:19" ht="21" customHeight="1"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</row>
    <row r="78" spans="8:19" ht="21" customHeight="1"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</row>
    <row r="79" spans="8:19" ht="21" customHeight="1"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</row>
    <row r="80" spans="8:19" ht="21" customHeight="1"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</row>
    <row r="81" spans="8:19" ht="21" customHeight="1"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</row>
    <row r="82" spans="8:19" ht="21" customHeight="1"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</row>
    <row r="83" spans="8:19" ht="21" customHeight="1"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</row>
    <row r="84" spans="8:19" ht="21" customHeight="1"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</row>
    <row r="85" spans="8:19" ht="21" customHeight="1"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</row>
    <row r="86" spans="8:19" ht="21" customHeight="1"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</row>
    <row r="87" spans="8:19" ht="21" customHeight="1"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</row>
    <row r="88" spans="8:19" ht="21" customHeight="1"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</row>
    <row r="89" spans="8:19" ht="21" customHeight="1"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</row>
    <row r="90" spans="8:19" ht="21" customHeight="1"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</row>
    <row r="91" spans="8:19" ht="21" customHeight="1"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</row>
    <row r="92" spans="8:19" ht="21" customHeight="1"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</row>
    <row r="93" spans="8:19" ht="21" customHeight="1"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</row>
    <row r="94" spans="8:19" ht="21" customHeight="1"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</row>
    <row r="95" spans="8:19" ht="21" customHeight="1"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</row>
    <row r="96" spans="8:19" ht="21" customHeight="1"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</row>
    <row r="97" spans="8:19" ht="21" customHeight="1"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</row>
    <row r="98" spans="8:19" ht="21" customHeight="1"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</row>
    <row r="99" spans="8:19" ht="21" customHeight="1"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</row>
    <row r="100" spans="8:19" ht="21" customHeight="1"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</row>
    <row r="101" spans="8:19" ht="21" customHeight="1"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</row>
    <row r="102" spans="8:19" ht="21" customHeight="1"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</row>
    <row r="103" spans="8:19" ht="21" customHeight="1"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</row>
    <row r="104" spans="8:19" ht="21" customHeight="1"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</row>
    <row r="105" spans="8:19" ht="21" customHeight="1"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</row>
    <row r="106" spans="8:19" ht="21" customHeight="1"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</row>
    <row r="107" spans="8:19" ht="21" customHeight="1"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</row>
    <row r="108" spans="8:19" ht="21" customHeight="1"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</row>
    <row r="109" spans="8:19" ht="21" customHeight="1"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</row>
    <row r="110" spans="8:19" ht="21" customHeight="1"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</row>
    <row r="111" spans="8:19" ht="21" customHeight="1"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</row>
    <row r="112" spans="8:19" ht="21" customHeight="1"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</row>
    <row r="113" spans="8:19" ht="21" customHeight="1"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</row>
    <row r="114" spans="8:19" ht="21" customHeight="1"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</row>
    <row r="115" spans="8:19" ht="21" customHeight="1"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</row>
    <row r="116" spans="8:19" ht="21" customHeight="1"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</row>
    <row r="117" spans="8:19" ht="21" customHeight="1"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</row>
    <row r="118" spans="8:19" ht="21" customHeight="1"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</row>
    <row r="119" spans="8:19" ht="21" customHeight="1"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</row>
    <row r="120" spans="8:19" ht="21" customHeight="1"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</row>
    <row r="121" spans="8:19" ht="21" customHeight="1"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</row>
    <row r="122" spans="8:19" ht="21" customHeight="1"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</row>
    <row r="123" spans="8:19" ht="21" customHeight="1"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</row>
    <row r="124" spans="8:19" ht="21" customHeight="1"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</row>
    <row r="125" spans="8:19" ht="21" customHeight="1"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</row>
    <row r="126" spans="8:19" ht="21" customHeight="1"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</row>
    <row r="127" spans="8:19" ht="21" customHeight="1"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</row>
    <row r="128" spans="8:19" ht="21" customHeight="1"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</row>
    <row r="129" spans="8:19" ht="21" customHeight="1"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</row>
    <row r="130" spans="8:19" ht="21" customHeight="1"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</row>
    <row r="131" spans="8:19" ht="21" customHeight="1"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</row>
    <row r="132" spans="8:19" ht="21" customHeight="1"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</row>
    <row r="133" spans="8:19" ht="21" customHeight="1"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</row>
    <row r="134" spans="8:19" ht="21" customHeight="1"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</row>
    <row r="135" spans="8:19" ht="21" customHeight="1"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</row>
    <row r="136" spans="8:19" ht="21" customHeight="1"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</row>
    <row r="137" spans="8:19" ht="21" customHeight="1"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</row>
    <row r="138" spans="8:19" ht="21" customHeight="1"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</row>
    <row r="139" spans="8:19" ht="21" customHeight="1"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</row>
    <row r="140" spans="8:19" ht="21" customHeight="1"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</row>
    <row r="141" spans="8:19" ht="21" customHeight="1"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</row>
    <row r="142" spans="8:19" ht="21" customHeight="1"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</row>
    <row r="143" spans="8:19" ht="21" customHeight="1"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</row>
    <row r="144" spans="8:19" ht="21" customHeight="1"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</row>
    <row r="145" spans="8:19" ht="21" customHeight="1"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</row>
    <row r="146" spans="8:19" ht="21" customHeight="1"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</row>
    <row r="147" spans="8:19" ht="21" customHeight="1"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</row>
    <row r="148" spans="8:19" ht="21" customHeight="1"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</row>
    <row r="149" spans="8:19" ht="21" customHeight="1"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</row>
    <row r="150" spans="8:19" ht="21" customHeight="1"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</row>
    <row r="151" spans="8:19" ht="21" customHeight="1"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</row>
    <row r="152" spans="8:19" ht="21" customHeight="1"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</row>
    <row r="153" spans="8:19" ht="21" customHeight="1"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</row>
    <row r="154" spans="8:19" ht="21" customHeight="1"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</row>
    <row r="155" spans="8:19" ht="21" customHeight="1"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</row>
    <row r="156" spans="8:19" ht="21" customHeight="1"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</row>
    <row r="157" spans="8:19" ht="21" customHeight="1"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</row>
    <row r="158" spans="8:19" ht="21" customHeight="1"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</row>
    <row r="159" spans="8:19" ht="21" customHeight="1"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</row>
    <row r="160" spans="8:19" ht="21" customHeight="1"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</row>
    <row r="161" spans="8:19" ht="21" customHeight="1"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</row>
    <row r="162" spans="8:19" ht="21" customHeight="1"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</row>
    <row r="163" spans="8:19" ht="21" customHeight="1"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</row>
    <row r="164" spans="8:19" ht="21" customHeight="1"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</row>
    <row r="165" spans="8:19" ht="21" customHeight="1"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</row>
    <row r="166" spans="8:19" ht="21" customHeight="1"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</row>
    <row r="167" spans="8:19" ht="21" customHeight="1"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</row>
    <row r="168" spans="8:19" ht="21" customHeight="1"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</row>
    <row r="169" spans="8:19" ht="21" customHeight="1"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</row>
    <row r="170" spans="8:19" ht="21" customHeight="1"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</row>
    <row r="171" spans="8:19" ht="21" customHeight="1"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</row>
    <row r="172" spans="8:19" ht="21" customHeight="1"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</row>
    <row r="173" spans="8:19" ht="21" customHeight="1"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</row>
    <row r="174" spans="8:19" ht="21" customHeight="1"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</row>
    <row r="175" spans="8:19" ht="21" customHeight="1"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</row>
    <row r="176" spans="8:19" ht="21" customHeight="1"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</row>
    <row r="177" spans="8:19" ht="21" customHeight="1"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</row>
    <row r="178" spans="8:19" ht="21" customHeight="1"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</row>
    <row r="179" spans="8:19" ht="21" customHeight="1"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</row>
    <row r="180" spans="8:19" ht="21" customHeight="1"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</row>
    <row r="181" spans="8:19" ht="21" customHeight="1"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</row>
    <row r="182" spans="8:19" ht="21" customHeight="1"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</row>
    <row r="183" spans="8:19" ht="21" customHeight="1"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</row>
    <row r="184" spans="8:19" ht="21" customHeight="1"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</row>
  </sheetData>
  <mergeCells count="3">
    <mergeCell ref="A5:B5"/>
    <mergeCell ref="A16:C16"/>
    <mergeCell ref="A3:E4"/>
  </mergeCells>
  <hyperlinks>
    <hyperlink ref="E16" location="' الفهرس'!A1" display="عودة للفهرس" xr:uid="{A1B3A53D-13A7-455B-AAFC-E7BC6A75F2A8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73D72-922D-41E0-9F02-F64D9ADA8BE1}">
  <dimension ref="A1:S178"/>
  <sheetViews>
    <sheetView showGridLines="0" rightToLeft="1" view="pageBreakPreview" zoomScale="90" zoomScaleNormal="88" zoomScaleSheetLayoutView="90" zoomScalePageLayoutView="70" workbookViewId="0">
      <selection activeCell="E12" sqref="E12"/>
    </sheetView>
  </sheetViews>
  <sheetFormatPr defaultColWidth="16.7265625" defaultRowHeight="21" customHeight="1"/>
  <cols>
    <col min="1" max="5" width="20.7265625" style="1" customWidth="1"/>
    <col min="6" max="16384" width="16.7265625" style="2"/>
  </cols>
  <sheetData>
    <row r="1" spans="1:19" ht="21" customHeight="1">
      <c r="A1" s="27"/>
      <c r="B1" s="27"/>
      <c r="C1" s="31"/>
      <c r="D1" s="31"/>
      <c r="E1" s="31"/>
    </row>
    <row r="2" spans="1:19" ht="21" customHeight="1">
      <c r="A2" s="27"/>
      <c r="B2" s="27"/>
      <c r="C2" s="11"/>
      <c r="D2" s="11"/>
      <c r="E2" s="32"/>
    </row>
    <row r="3" spans="1:19" ht="21" customHeight="1">
      <c r="A3" s="276" t="s">
        <v>90</v>
      </c>
      <c r="B3" s="277"/>
      <c r="C3" s="277"/>
      <c r="D3" s="277"/>
      <c r="E3" s="277"/>
      <c r="G3"/>
    </row>
    <row r="4" spans="1:19" ht="21" customHeight="1">
      <c r="A4" s="278"/>
      <c r="B4" s="279"/>
      <c r="C4" s="279"/>
      <c r="D4" s="279"/>
      <c r="E4" s="279"/>
    </row>
    <row r="5" spans="1:19" s="7" customFormat="1" ht="21" customHeight="1">
      <c r="A5" s="280" t="s">
        <v>163</v>
      </c>
      <c r="B5" s="281"/>
      <c r="C5" s="29"/>
      <c r="D5" s="29"/>
      <c r="E5" s="29"/>
    </row>
    <row r="6" spans="1:19" s="8" customFormat="1" ht="36.4" customHeight="1">
      <c r="A6" s="83" t="s">
        <v>43</v>
      </c>
      <c r="B6" s="83" t="s">
        <v>20</v>
      </c>
      <c r="C6" s="83" t="s">
        <v>21</v>
      </c>
      <c r="D6" s="83" t="s">
        <v>22</v>
      </c>
      <c r="E6" s="168" t="s">
        <v>23</v>
      </c>
      <c r="F6" s="33"/>
    </row>
    <row r="7" spans="1:19" s="10" customFormat="1" ht="21" customHeight="1">
      <c r="A7" s="93" t="s">
        <v>71</v>
      </c>
      <c r="B7" s="85">
        <v>383384</v>
      </c>
      <c r="C7" s="85">
        <v>439346</v>
      </c>
      <c r="D7" s="85">
        <v>1040808</v>
      </c>
      <c r="E7" s="85">
        <v>1863538</v>
      </c>
      <c r="F7" s="189"/>
      <c r="G7" s="189"/>
      <c r="H7" s="189"/>
      <c r="I7" s="189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s="10" customFormat="1" ht="21" customHeight="1">
      <c r="A8" s="84" t="s">
        <v>33</v>
      </c>
      <c r="B8" s="86">
        <v>17921</v>
      </c>
      <c r="C8" s="86">
        <v>34885</v>
      </c>
      <c r="D8" s="86">
        <v>107879</v>
      </c>
      <c r="E8" s="86">
        <v>160685</v>
      </c>
      <c r="F8" s="189"/>
      <c r="G8" s="189"/>
      <c r="H8" s="189"/>
      <c r="I8" s="189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19" s="10" customFormat="1" ht="21" customHeight="1">
      <c r="A9" s="84" t="s">
        <v>34</v>
      </c>
      <c r="B9" s="85">
        <v>624</v>
      </c>
      <c r="C9" s="85">
        <v>0</v>
      </c>
      <c r="D9" s="85">
        <v>6982</v>
      </c>
      <c r="E9" s="85">
        <v>7606</v>
      </c>
      <c r="F9" s="189"/>
      <c r="G9" s="189"/>
      <c r="H9" s="189"/>
      <c r="I9" s="189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19" s="10" customFormat="1" ht="21" customHeight="1">
      <c r="A10" s="84" t="s">
        <v>35</v>
      </c>
      <c r="B10" s="86">
        <v>3814</v>
      </c>
      <c r="C10" s="86">
        <v>0</v>
      </c>
      <c r="D10" s="86">
        <v>4364</v>
      </c>
      <c r="E10" s="86">
        <v>8178</v>
      </c>
      <c r="F10" s="189"/>
      <c r="G10" s="189"/>
      <c r="H10" s="189"/>
      <c r="I10" s="189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1:19" s="10" customFormat="1" ht="21" customHeight="1">
      <c r="A11" s="84" t="s">
        <v>23</v>
      </c>
      <c r="B11" s="87">
        <v>405743</v>
      </c>
      <c r="C11" s="87">
        <v>474231</v>
      </c>
      <c r="D11" s="87">
        <v>1160033</v>
      </c>
      <c r="E11" s="87">
        <v>2040007</v>
      </c>
      <c r="F11" s="189"/>
      <c r="G11" s="189"/>
      <c r="H11" s="189"/>
      <c r="I11" s="189"/>
    </row>
    <row r="12" spans="1:19" s="37" customFormat="1" ht="17.649999999999999" customHeight="1">
      <c r="A12" s="264" t="s">
        <v>100</v>
      </c>
      <c r="B12" s="265"/>
      <c r="C12" s="265"/>
      <c r="D12" s="49"/>
      <c r="E12" s="213" t="s">
        <v>19</v>
      </c>
      <c r="F12" s="36"/>
      <c r="G12" s="72"/>
    </row>
    <row r="13" spans="1:19" ht="16.149999999999999" customHeight="1">
      <c r="A13" s="306" t="s">
        <v>99</v>
      </c>
      <c r="B13" s="307"/>
      <c r="C13" s="307"/>
      <c r="D13" s="307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</row>
    <row r="14" spans="1:19" ht="21" customHeight="1"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</row>
    <row r="15" spans="1:19" ht="21" customHeight="1">
      <c r="B15" s="73"/>
      <c r="C15" s="73"/>
      <c r="D15" s="73"/>
      <c r="E15" s="73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1:19" ht="21" customHeight="1">
      <c r="B16" s="73"/>
      <c r="C16" s="73"/>
      <c r="D16" s="73"/>
      <c r="E16" s="73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</row>
    <row r="17" spans="2:19" ht="21" customHeight="1">
      <c r="B17" s="73"/>
      <c r="C17" s="73"/>
      <c r="D17" s="73"/>
      <c r="E17" s="73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18" spans="2:19" ht="21" customHeight="1">
      <c r="B18" s="73"/>
      <c r="C18" s="73"/>
      <c r="D18" s="73"/>
      <c r="E18" s="73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2:19" ht="21" customHeight="1">
      <c r="B19" s="73"/>
      <c r="C19" s="73"/>
      <c r="D19" s="73"/>
      <c r="E19" s="73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2:19" ht="21" customHeight="1">
      <c r="B20" s="73"/>
      <c r="C20" s="73"/>
      <c r="D20" s="73"/>
      <c r="E20" s="73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</row>
    <row r="21" spans="2:19" ht="21" customHeight="1">
      <c r="B21" s="73"/>
      <c r="C21" s="73"/>
      <c r="D21" s="73"/>
      <c r="E21" s="73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2:19" ht="21" customHeight="1">
      <c r="B22" s="73"/>
      <c r="C22" s="73"/>
      <c r="D22" s="73"/>
      <c r="E22" s="73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</row>
    <row r="23" spans="2:19" ht="21" customHeight="1">
      <c r="B23" s="73"/>
      <c r="C23" s="73"/>
      <c r="D23" s="73"/>
      <c r="E23" s="73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</row>
    <row r="24" spans="2:19" ht="21" customHeight="1">
      <c r="B24" s="73"/>
      <c r="C24" s="73"/>
      <c r="D24" s="73"/>
      <c r="E24" s="73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</row>
    <row r="25" spans="2:19" ht="21" customHeight="1">
      <c r="B25" s="73"/>
      <c r="C25" s="73"/>
      <c r="D25" s="73"/>
      <c r="E25" s="73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</row>
    <row r="26" spans="2:19" ht="21" customHeight="1">
      <c r="B26" s="73"/>
      <c r="C26" s="73"/>
      <c r="D26" s="73"/>
      <c r="E26" s="73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  <row r="27" spans="2:19" ht="21" customHeight="1">
      <c r="B27" s="73"/>
      <c r="C27" s="73"/>
      <c r="D27" s="73"/>
      <c r="E27" s="73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</row>
    <row r="28" spans="2:19" ht="21" customHeight="1">
      <c r="B28" s="73"/>
      <c r="C28" s="73"/>
      <c r="D28" s="73"/>
      <c r="E28" s="73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</row>
    <row r="29" spans="2:19" ht="21" customHeight="1">
      <c r="B29" s="73">
        <f t="shared" ref="B29:E29" si="0">ROUND(B13,0)</f>
        <v>0</v>
      </c>
      <c r="C29" s="73">
        <f t="shared" si="0"/>
        <v>0</v>
      </c>
      <c r="D29" s="73">
        <f t="shared" si="0"/>
        <v>0</v>
      </c>
      <c r="E29" s="73">
        <f t="shared" si="0"/>
        <v>0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2:19" ht="21" customHeight="1"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  <row r="31" spans="2:19" ht="21" customHeight="1"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</row>
    <row r="32" spans="2:19" ht="21" customHeight="1"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</row>
    <row r="33" spans="8:19" ht="21" customHeight="1"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</row>
    <row r="34" spans="8:19" ht="21" customHeight="1"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</row>
    <row r="35" spans="8:19" ht="21" customHeight="1"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</row>
    <row r="36" spans="8:19" ht="21" customHeight="1"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</row>
    <row r="37" spans="8:19" ht="21" customHeight="1"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</row>
    <row r="38" spans="8:19" ht="21" customHeight="1"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</row>
    <row r="39" spans="8:19" ht="21" customHeight="1"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</row>
    <row r="40" spans="8:19" ht="21" customHeight="1"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</row>
    <row r="41" spans="8:19" ht="21" customHeight="1"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</row>
    <row r="42" spans="8:19" ht="21" customHeight="1"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</row>
    <row r="43" spans="8:19" ht="21" customHeight="1"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</row>
    <row r="44" spans="8:19" ht="21" customHeight="1"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</row>
    <row r="45" spans="8:19" ht="21" customHeight="1"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</row>
    <row r="46" spans="8:19" ht="21" customHeight="1"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</row>
    <row r="47" spans="8:19" ht="21" customHeight="1"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</row>
    <row r="48" spans="8:19" ht="21" customHeight="1"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</row>
    <row r="49" spans="8:19" ht="21" customHeight="1"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</row>
    <row r="50" spans="8:19" ht="21" customHeight="1"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</row>
    <row r="51" spans="8:19" ht="21" customHeight="1"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</row>
    <row r="52" spans="8:19" ht="21" customHeight="1"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</row>
    <row r="53" spans="8:19" ht="21" customHeight="1"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</row>
    <row r="54" spans="8:19" ht="21" customHeight="1"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</row>
    <row r="55" spans="8:19" ht="21" customHeight="1"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</row>
    <row r="56" spans="8:19" ht="21" customHeight="1"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</row>
    <row r="57" spans="8:19" ht="21" customHeight="1"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</row>
    <row r="58" spans="8:19" ht="21" customHeight="1"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</row>
    <row r="59" spans="8:19" ht="21" customHeight="1"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</row>
    <row r="60" spans="8:19" ht="21" customHeight="1"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</row>
    <row r="61" spans="8:19" ht="21" customHeight="1"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</row>
    <row r="62" spans="8:19" ht="21" customHeight="1"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</row>
    <row r="63" spans="8:19" ht="21" customHeight="1"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</row>
    <row r="64" spans="8:19" ht="21" customHeight="1"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</row>
    <row r="65" spans="8:19" ht="21" customHeight="1"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</row>
    <row r="66" spans="8:19" ht="21" customHeight="1"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</row>
    <row r="67" spans="8:19" ht="21" customHeight="1"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</row>
    <row r="68" spans="8:19" ht="21" customHeight="1"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</row>
    <row r="69" spans="8:19" ht="21" customHeight="1"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</row>
    <row r="70" spans="8:19" ht="21" customHeight="1"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</row>
    <row r="71" spans="8:19" ht="21" customHeight="1"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</row>
    <row r="72" spans="8:19" ht="21" customHeight="1"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</row>
    <row r="73" spans="8:19" ht="21" customHeight="1"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</row>
    <row r="74" spans="8:19" ht="21" customHeight="1"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</row>
    <row r="75" spans="8:19" ht="21" customHeight="1"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</row>
    <row r="76" spans="8:19" ht="21" customHeight="1"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</row>
    <row r="77" spans="8:19" ht="21" customHeight="1"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</row>
    <row r="78" spans="8:19" ht="21" customHeight="1"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</row>
    <row r="79" spans="8:19" ht="21" customHeight="1"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</row>
    <row r="80" spans="8:19" ht="21" customHeight="1"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</row>
    <row r="81" spans="8:19" ht="21" customHeight="1"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</row>
    <row r="82" spans="8:19" ht="21" customHeight="1"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</row>
    <row r="83" spans="8:19" ht="21" customHeight="1"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</row>
    <row r="84" spans="8:19" ht="21" customHeight="1"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</row>
    <row r="85" spans="8:19" ht="21" customHeight="1"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</row>
    <row r="86" spans="8:19" ht="21" customHeight="1"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</row>
    <row r="87" spans="8:19" ht="21" customHeight="1"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</row>
    <row r="88" spans="8:19" ht="21" customHeight="1"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</row>
    <row r="89" spans="8:19" ht="21" customHeight="1"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</row>
    <row r="90" spans="8:19" ht="21" customHeight="1"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</row>
    <row r="91" spans="8:19" ht="21" customHeight="1"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</row>
    <row r="92" spans="8:19" ht="21" customHeight="1"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</row>
    <row r="93" spans="8:19" ht="21" customHeight="1"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</row>
    <row r="94" spans="8:19" ht="21" customHeight="1"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</row>
    <row r="95" spans="8:19" ht="21" customHeight="1"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</row>
    <row r="96" spans="8:19" ht="21" customHeight="1"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</row>
    <row r="97" spans="8:19" ht="21" customHeight="1"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</row>
    <row r="98" spans="8:19" ht="21" customHeight="1"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</row>
    <row r="99" spans="8:19" ht="21" customHeight="1"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</row>
    <row r="100" spans="8:19" ht="21" customHeight="1"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</row>
    <row r="101" spans="8:19" ht="21" customHeight="1"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</row>
    <row r="102" spans="8:19" ht="21" customHeight="1"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</row>
    <row r="103" spans="8:19" ht="21" customHeight="1"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</row>
    <row r="104" spans="8:19" ht="21" customHeight="1"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</row>
    <row r="105" spans="8:19" ht="21" customHeight="1"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</row>
    <row r="106" spans="8:19" ht="21" customHeight="1"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</row>
    <row r="107" spans="8:19" ht="21" customHeight="1"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</row>
    <row r="108" spans="8:19" ht="21" customHeight="1"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</row>
    <row r="109" spans="8:19" ht="21" customHeight="1"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</row>
    <row r="110" spans="8:19" ht="21" customHeight="1"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</row>
    <row r="111" spans="8:19" ht="21" customHeight="1"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</row>
    <row r="112" spans="8:19" ht="21" customHeight="1"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</row>
    <row r="113" spans="8:19" ht="21" customHeight="1"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</row>
    <row r="114" spans="8:19" ht="21" customHeight="1"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</row>
    <row r="115" spans="8:19" ht="21" customHeight="1"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</row>
    <row r="116" spans="8:19" ht="21" customHeight="1"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</row>
    <row r="117" spans="8:19" ht="21" customHeight="1"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</row>
    <row r="118" spans="8:19" ht="21" customHeight="1"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</row>
    <row r="119" spans="8:19" ht="21" customHeight="1"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</row>
    <row r="120" spans="8:19" ht="21" customHeight="1"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</row>
    <row r="121" spans="8:19" ht="21" customHeight="1"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</row>
    <row r="122" spans="8:19" ht="21" customHeight="1"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</row>
    <row r="123" spans="8:19" ht="21" customHeight="1"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</row>
    <row r="124" spans="8:19" ht="21" customHeight="1"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</row>
    <row r="125" spans="8:19" ht="21" customHeight="1"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</row>
    <row r="126" spans="8:19" ht="21" customHeight="1"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</row>
    <row r="127" spans="8:19" ht="21" customHeight="1"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</row>
    <row r="128" spans="8:19" ht="21" customHeight="1"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</row>
    <row r="129" spans="8:19" ht="21" customHeight="1"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</row>
    <row r="130" spans="8:19" ht="21" customHeight="1"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</row>
    <row r="131" spans="8:19" ht="21" customHeight="1"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</row>
    <row r="132" spans="8:19" ht="21" customHeight="1"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</row>
    <row r="133" spans="8:19" ht="21" customHeight="1"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</row>
    <row r="134" spans="8:19" ht="21" customHeight="1"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</row>
    <row r="135" spans="8:19" ht="21" customHeight="1"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</row>
    <row r="136" spans="8:19" ht="21" customHeight="1"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</row>
    <row r="137" spans="8:19" ht="21" customHeight="1"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</row>
    <row r="138" spans="8:19" ht="21" customHeight="1"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</row>
    <row r="139" spans="8:19" ht="21" customHeight="1"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</row>
    <row r="140" spans="8:19" ht="21" customHeight="1"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</row>
    <row r="141" spans="8:19" ht="21" customHeight="1"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</row>
    <row r="142" spans="8:19" ht="21" customHeight="1"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</row>
    <row r="143" spans="8:19" ht="21" customHeight="1"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</row>
    <row r="144" spans="8:19" ht="21" customHeight="1"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</row>
    <row r="145" spans="8:19" ht="21" customHeight="1"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</row>
    <row r="146" spans="8:19" ht="21" customHeight="1"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</row>
    <row r="147" spans="8:19" ht="21" customHeight="1"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</row>
    <row r="148" spans="8:19" ht="21" customHeight="1"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</row>
    <row r="149" spans="8:19" ht="21" customHeight="1"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</row>
    <row r="150" spans="8:19" ht="21" customHeight="1"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</row>
    <row r="151" spans="8:19" ht="21" customHeight="1"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</row>
    <row r="152" spans="8:19" ht="21" customHeight="1"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</row>
    <row r="153" spans="8:19" ht="21" customHeight="1"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</row>
    <row r="154" spans="8:19" ht="21" customHeight="1"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</row>
    <row r="155" spans="8:19" ht="21" customHeight="1"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</row>
    <row r="156" spans="8:19" ht="21" customHeight="1"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</row>
    <row r="157" spans="8:19" ht="21" customHeight="1"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</row>
    <row r="158" spans="8:19" ht="21" customHeight="1"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</row>
    <row r="159" spans="8:19" ht="21" customHeight="1"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</row>
    <row r="160" spans="8:19" ht="21" customHeight="1"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</row>
    <row r="161" spans="8:19" ht="21" customHeight="1"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</row>
    <row r="162" spans="8:19" ht="21" customHeight="1"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</row>
    <row r="163" spans="8:19" ht="21" customHeight="1"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</row>
    <row r="164" spans="8:19" ht="21" customHeight="1"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</row>
    <row r="165" spans="8:19" ht="21" customHeight="1"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</row>
    <row r="166" spans="8:19" ht="21" customHeight="1"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</row>
    <row r="167" spans="8:19" ht="21" customHeight="1"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</row>
    <row r="168" spans="8:19" ht="21" customHeight="1"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</row>
    <row r="169" spans="8:19" ht="21" customHeight="1"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</row>
    <row r="170" spans="8:19" ht="21" customHeight="1"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</row>
    <row r="171" spans="8:19" ht="21" customHeight="1"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</row>
    <row r="172" spans="8:19" ht="21" customHeight="1"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</row>
    <row r="173" spans="8:19" ht="21" customHeight="1"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</row>
    <row r="174" spans="8:19" ht="21" customHeight="1"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</row>
    <row r="175" spans="8:19" ht="21" customHeight="1"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</row>
    <row r="176" spans="8:19" ht="21" customHeight="1"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</row>
    <row r="177" spans="8:19" ht="21" customHeight="1"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</row>
    <row r="178" spans="8:19" ht="21" customHeight="1"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</row>
  </sheetData>
  <mergeCells count="4">
    <mergeCell ref="A5:B5"/>
    <mergeCell ref="A13:D13"/>
    <mergeCell ref="A12:C12"/>
    <mergeCell ref="A3:E4"/>
  </mergeCells>
  <hyperlinks>
    <hyperlink ref="E12" location="' الفهرس'!A1" display="عودة للفهرس" xr:uid="{B4DFB1BC-BE5D-4F6C-A1A9-CB0CE25A3915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C4AC0-8E63-4E0C-B008-6F74F840E378}">
  <dimension ref="A1:M17"/>
  <sheetViews>
    <sheetView showGridLines="0" rightToLeft="1" view="pageBreakPreview" zoomScale="90" zoomScaleNormal="110" zoomScaleSheetLayoutView="90" workbookViewId="0">
      <selection activeCell="D11" sqref="D11"/>
    </sheetView>
  </sheetViews>
  <sheetFormatPr defaultColWidth="16.7265625" defaultRowHeight="21" customHeight="1"/>
  <cols>
    <col min="1" max="1" width="19.453125" style="128" customWidth="1"/>
    <col min="2" max="16384" width="16.7265625" style="128"/>
  </cols>
  <sheetData>
    <row r="1" spans="1:13" ht="21" customHeight="1">
      <c r="A1" s="190"/>
      <c r="B1" s="190"/>
      <c r="C1" s="190"/>
      <c r="E1" s="129"/>
    </row>
    <row r="2" spans="1:13" s="130" customFormat="1" ht="22.9" customHeight="1">
      <c r="A2" s="190"/>
      <c r="B2" s="190"/>
      <c r="C2" s="190"/>
    </row>
    <row r="3" spans="1:13" s="130" customFormat="1" ht="21" customHeight="1">
      <c r="A3" s="278" t="s">
        <v>114</v>
      </c>
      <c r="B3" s="279"/>
      <c r="C3" s="279"/>
      <c r="D3" s="279"/>
    </row>
    <row r="4" spans="1:13" ht="60" customHeight="1">
      <c r="A4" s="278" t="s">
        <v>81</v>
      </c>
      <c r="B4" s="279"/>
      <c r="C4" s="279"/>
      <c r="D4" s="279"/>
    </row>
    <row r="5" spans="1:13" ht="21" customHeight="1">
      <c r="A5" s="297" t="s">
        <v>164</v>
      </c>
      <c r="B5" s="297"/>
      <c r="C5" s="297"/>
      <c r="D5" s="131"/>
    </row>
    <row r="6" spans="1:13" ht="30.4" customHeight="1">
      <c r="A6" s="191" t="s">
        <v>62</v>
      </c>
      <c r="B6" s="191" t="s">
        <v>0</v>
      </c>
      <c r="C6" s="191" t="s">
        <v>47</v>
      </c>
      <c r="D6" s="191" t="s">
        <v>23</v>
      </c>
      <c r="M6" s="133"/>
    </row>
    <row r="7" spans="1:13" ht="21" customHeight="1">
      <c r="A7" s="192" t="s">
        <v>20</v>
      </c>
      <c r="B7" s="85">
        <v>755046</v>
      </c>
      <c r="C7" s="85">
        <v>841023</v>
      </c>
      <c r="D7" s="85">
        <v>1596069</v>
      </c>
      <c r="E7" s="140"/>
      <c r="F7" s="140"/>
      <c r="G7" s="140"/>
      <c r="H7" s="140"/>
      <c r="I7" s="133"/>
      <c r="J7" s="133"/>
      <c r="K7" s="133"/>
      <c r="M7" s="133"/>
    </row>
    <row r="8" spans="1:13" ht="21" customHeight="1">
      <c r="A8" s="191" t="s">
        <v>21</v>
      </c>
      <c r="B8" s="86">
        <v>739894</v>
      </c>
      <c r="C8" s="86">
        <v>808823</v>
      </c>
      <c r="D8" s="86">
        <v>1548717</v>
      </c>
      <c r="E8" s="140"/>
      <c r="F8" s="140"/>
      <c r="G8" s="140"/>
      <c r="H8" s="140"/>
      <c r="I8" s="133"/>
      <c r="J8" s="133"/>
      <c r="K8" s="133"/>
    </row>
    <row r="9" spans="1:13" ht="21" customHeight="1">
      <c r="A9" s="191" t="s">
        <v>22</v>
      </c>
      <c r="B9" s="85">
        <v>620344</v>
      </c>
      <c r="C9" s="85">
        <v>647559</v>
      </c>
      <c r="D9" s="85">
        <v>1267903</v>
      </c>
      <c r="E9" s="140"/>
      <c r="F9" s="140"/>
      <c r="G9" s="140"/>
      <c r="H9" s="140"/>
      <c r="I9" s="133"/>
      <c r="J9" s="133"/>
      <c r="K9" s="133"/>
    </row>
    <row r="10" spans="1:13" ht="21" customHeight="1">
      <c r="A10" s="193" t="s">
        <v>23</v>
      </c>
      <c r="B10" s="194">
        <v>2115284</v>
      </c>
      <c r="C10" s="194">
        <v>2297405</v>
      </c>
      <c r="D10" s="194">
        <v>4412689</v>
      </c>
      <c r="E10" s="140"/>
      <c r="F10" s="140"/>
      <c r="G10" s="140"/>
      <c r="H10" s="140"/>
      <c r="I10" s="133"/>
      <c r="J10" s="133"/>
      <c r="K10" s="133"/>
    </row>
    <row r="11" spans="1:13" s="130" customFormat="1" ht="21" customHeight="1">
      <c r="A11" s="238" t="s">
        <v>118</v>
      </c>
      <c r="B11" s="239"/>
      <c r="C11" s="239"/>
      <c r="D11" s="216" t="s">
        <v>19</v>
      </c>
      <c r="E11" s="139"/>
    </row>
    <row r="12" spans="1:13" ht="21" customHeight="1">
      <c r="A12" s="238" t="s">
        <v>119</v>
      </c>
      <c r="B12" s="136"/>
      <c r="C12" s="136"/>
    </row>
    <row r="13" spans="1:13" ht="21" customHeight="1">
      <c r="B13" s="140"/>
      <c r="C13" s="140"/>
      <c r="D13" s="140"/>
      <c r="E13" s="135"/>
      <c r="G13" s="141"/>
      <c r="H13" s="141"/>
      <c r="I13" s="141"/>
    </row>
    <row r="14" spans="1:13" ht="21" customHeight="1">
      <c r="B14" s="140"/>
      <c r="C14" s="140"/>
      <c r="D14" s="140"/>
      <c r="H14" s="129"/>
    </row>
    <row r="15" spans="1:13" ht="21" customHeight="1">
      <c r="B15" s="234"/>
      <c r="C15" s="233"/>
      <c r="D15" s="140"/>
      <c r="E15" s="133"/>
    </row>
    <row r="16" spans="1:13" ht="21" customHeight="1">
      <c r="B16" s="133"/>
      <c r="C16" s="133"/>
      <c r="D16" s="133"/>
    </row>
    <row r="17" spans="2:3" ht="21" customHeight="1">
      <c r="B17" s="135"/>
      <c r="C17" s="135"/>
    </row>
  </sheetData>
  <protectedRanges>
    <protectedRange sqref="A6" name="نطاق1_1"/>
    <protectedRange sqref="A7:A9" name="نطاق1_1_3"/>
    <protectedRange sqref="A10" name="نطاق1_6"/>
  </protectedRanges>
  <mergeCells count="3">
    <mergeCell ref="A5:C5"/>
    <mergeCell ref="A3:D3"/>
    <mergeCell ref="A4:D4"/>
  </mergeCells>
  <hyperlinks>
    <hyperlink ref="D11" location="' الفهرس'!A1" display="عودة للفهرس" xr:uid="{5B246223-9A60-4242-B822-6E5442F78DC8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CA5E4-CFB4-494D-8D43-A4FD670ACB15}">
  <dimension ref="A1:L18"/>
  <sheetViews>
    <sheetView rightToLeft="1" view="pageBreakPreview" zoomScale="90" zoomScaleNormal="70" zoomScaleSheetLayoutView="90" zoomScalePageLayoutView="70" workbookViewId="0">
      <selection activeCell="E13" sqref="E13"/>
    </sheetView>
  </sheetViews>
  <sheetFormatPr defaultColWidth="17.54296875" defaultRowHeight="21" customHeight="1"/>
  <cols>
    <col min="1" max="5" width="17.54296875" style="205"/>
    <col min="6" max="16384" width="17.54296875" style="197"/>
  </cols>
  <sheetData>
    <row r="1" spans="1:12" ht="21" customHeight="1">
      <c r="A1" s="195"/>
      <c r="B1" s="190"/>
      <c r="C1" s="196"/>
      <c r="D1" s="196"/>
      <c r="E1" s="196"/>
    </row>
    <row r="2" spans="1:12" ht="21" customHeight="1">
      <c r="A2" s="190"/>
      <c r="B2" s="190"/>
      <c r="C2" s="198"/>
      <c r="D2" s="198"/>
      <c r="E2" s="196"/>
    </row>
    <row r="3" spans="1:12" ht="21" customHeight="1">
      <c r="A3" s="317" t="s">
        <v>112</v>
      </c>
      <c r="B3" s="317"/>
      <c r="C3" s="317"/>
      <c r="D3" s="317"/>
      <c r="E3" s="317"/>
    </row>
    <row r="4" spans="1:12" s="200" customFormat="1" ht="27.4" customHeight="1">
      <c r="A4" s="318"/>
      <c r="B4" s="318"/>
      <c r="C4" s="318"/>
      <c r="D4" s="318"/>
      <c r="E4" s="318"/>
      <c r="F4" s="199"/>
      <c r="G4" s="199"/>
      <c r="H4" s="199"/>
      <c r="I4" s="199"/>
      <c r="J4" s="199"/>
      <c r="K4" s="199"/>
      <c r="L4" s="199"/>
    </row>
    <row r="5" spans="1:12" s="200" customFormat="1" ht="21" customHeight="1">
      <c r="A5" s="297" t="s">
        <v>165</v>
      </c>
      <c r="B5" s="297"/>
      <c r="C5" s="297"/>
      <c r="D5" s="196"/>
      <c r="E5" s="196"/>
      <c r="F5" s="199"/>
      <c r="G5" s="199"/>
      <c r="H5" s="199"/>
      <c r="I5" s="199"/>
      <c r="J5" s="199"/>
      <c r="K5" s="199"/>
      <c r="L5" s="199"/>
    </row>
    <row r="6" spans="1:12" s="202" customFormat="1" ht="37.15" customHeight="1">
      <c r="A6" s="191" t="s">
        <v>48</v>
      </c>
      <c r="B6" s="191" t="s">
        <v>20</v>
      </c>
      <c r="C6" s="191" t="s">
        <v>21</v>
      </c>
      <c r="D6" s="191" t="s">
        <v>22</v>
      </c>
      <c r="E6" s="201" t="s">
        <v>23</v>
      </c>
    </row>
    <row r="7" spans="1:12" s="203" customFormat="1" ht="21" customHeight="1">
      <c r="A7" s="191" t="s">
        <v>107</v>
      </c>
      <c r="B7" s="85">
        <v>165574</v>
      </c>
      <c r="C7" s="85">
        <v>135645</v>
      </c>
      <c r="D7" s="85">
        <v>109145</v>
      </c>
      <c r="E7" s="85">
        <v>410364</v>
      </c>
      <c r="G7" s="228"/>
      <c r="H7" s="228"/>
      <c r="I7" s="228"/>
      <c r="J7" s="228"/>
    </row>
    <row r="8" spans="1:12" s="203" customFormat="1" ht="21" customHeight="1">
      <c r="A8" s="191" t="s">
        <v>108</v>
      </c>
      <c r="B8" s="86">
        <v>166378</v>
      </c>
      <c r="C8" s="86">
        <v>151878</v>
      </c>
      <c r="D8" s="86">
        <v>125956</v>
      </c>
      <c r="E8" s="86">
        <v>444212</v>
      </c>
      <c r="F8" s="151"/>
      <c r="G8" s="228"/>
      <c r="H8" s="228"/>
      <c r="I8" s="228"/>
      <c r="J8" s="228"/>
    </row>
    <row r="9" spans="1:12" s="203" customFormat="1" ht="21" customHeight="1">
      <c r="A9" s="191" t="s">
        <v>109</v>
      </c>
      <c r="B9" s="85">
        <v>533947</v>
      </c>
      <c r="C9" s="85">
        <v>489547</v>
      </c>
      <c r="D9" s="85">
        <v>417445</v>
      </c>
      <c r="E9" s="85">
        <v>1440939</v>
      </c>
      <c r="F9" s="204"/>
      <c r="G9" s="228"/>
      <c r="H9" s="228"/>
      <c r="I9" s="228"/>
      <c r="J9" s="228"/>
    </row>
    <row r="10" spans="1:12" s="203" customFormat="1" ht="21" customHeight="1">
      <c r="A10" s="191" t="s">
        <v>110</v>
      </c>
      <c r="B10" s="86">
        <v>428790</v>
      </c>
      <c r="C10" s="86">
        <v>421769</v>
      </c>
      <c r="D10" s="86">
        <v>335266</v>
      </c>
      <c r="E10" s="86">
        <v>1185825</v>
      </c>
      <c r="G10" s="228"/>
      <c r="H10" s="228"/>
      <c r="I10" s="228"/>
      <c r="J10" s="228"/>
    </row>
    <row r="11" spans="1:12" s="203" customFormat="1" ht="21" customHeight="1">
      <c r="A11" s="191" t="s">
        <v>111</v>
      </c>
      <c r="B11" s="85">
        <v>301380</v>
      </c>
      <c r="C11" s="85">
        <v>349878</v>
      </c>
      <c r="D11" s="85">
        <v>280091</v>
      </c>
      <c r="E11" s="85">
        <v>931349</v>
      </c>
      <c r="G11" s="228"/>
      <c r="H11" s="228"/>
      <c r="I11" s="228"/>
      <c r="J11" s="228"/>
    </row>
    <row r="12" spans="1:12" s="203" customFormat="1" ht="21" customHeight="1">
      <c r="A12" s="191" t="s">
        <v>23</v>
      </c>
      <c r="B12" s="229">
        <v>1596069</v>
      </c>
      <c r="C12" s="229">
        <v>1548717</v>
      </c>
      <c r="D12" s="229">
        <v>1267903</v>
      </c>
      <c r="E12" s="229">
        <v>4412689</v>
      </c>
      <c r="G12" s="228"/>
      <c r="H12" s="228"/>
      <c r="I12" s="228"/>
      <c r="J12" s="228"/>
    </row>
    <row r="13" spans="1:12" s="154" customFormat="1" ht="21" customHeight="1">
      <c r="A13" s="314" t="s">
        <v>118</v>
      </c>
      <c r="B13" s="315"/>
      <c r="C13" s="316"/>
      <c r="D13" s="217"/>
      <c r="E13" s="216" t="s">
        <v>19</v>
      </c>
    </row>
    <row r="15" spans="1:12" ht="21" customHeight="1">
      <c r="C15" s="206"/>
    </row>
    <row r="16" spans="1:12" ht="21" customHeight="1">
      <c r="B16" s="207"/>
      <c r="C16" s="207"/>
      <c r="D16" s="207"/>
      <c r="E16" s="207"/>
    </row>
    <row r="18" spans="2:5" ht="21" customHeight="1">
      <c r="B18" s="206"/>
      <c r="C18" s="206"/>
      <c r="D18" s="206"/>
      <c r="E18" s="206"/>
    </row>
  </sheetData>
  <mergeCells count="3">
    <mergeCell ref="A5:C5"/>
    <mergeCell ref="A13:C13"/>
    <mergeCell ref="A3:E4"/>
  </mergeCells>
  <hyperlinks>
    <hyperlink ref="E13" location="' الفهرس'!A1" display="عودة للفهرس" xr:uid="{AF5C577E-040B-448A-A735-6FEFB33F80EA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CFA14-F94C-4C17-94D4-0AED3C550F35}">
  <dimension ref="A1:FU14"/>
  <sheetViews>
    <sheetView showGridLines="0" rightToLeft="1" view="pageBreakPreview" zoomScale="90" zoomScaleNormal="100" zoomScaleSheetLayoutView="90" workbookViewId="0">
      <selection activeCell="B10" sqref="B10"/>
    </sheetView>
  </sheetViews>
  <sheetFormatPr defaultColWidth="17.54296875" defaultRowHeight="21" customHeight="1"/>
  <cols>
    <col min="1" max="1" width="40.36328125" style="128" customWidth="1"/>
    <col min="2" max="2" width="31.6328125" style="128" customWidth="1"/>
    <col min="3" max="16384" width="17.54296875" style="128"/>
  </cols>
  <sheetData>
    <row r="1" spans="1:177" ht="21" customHeight="1">
      <c r="A1" s="190"/>
      <c r="B1" s="190"/>
    </row>
    <row r="2" spans="1:177" s="130" customFormat="1" ht="34" customHeight="1">
      <c r="A2" s="190"/>
      <c r="B2" s="190"/>
    </row>
    <row r="3" spans="1:177" s="209" customFormat="1" ht="43" customHeight="1">
      <c r="A3" s="278" t="s">
        <v>120</v>
      </c>
      <c r="B3" s="279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  <c r="CK3" s="208"/>
      <c r="CL3" s="208"/>
      <c r="CM3" s="208"/>
      <c r="CN3" s="208"/>
      <c r="CO3" s="208"/>
      <c r="CP3" s="208"/>
      <c r="CQ3" s="208"/>
      <c r="CR3" s="208"/>
      <c r="CS3" s="208"/>
      <c r="CT3" s="208"/>
      <c r="CU3" s="208"/>
      <c r="CV3" s="208"/>
      <c r="CW3" s="208"/>
      <c r="CX3" s="208"/>
      <c r="CY3" s="208"/>
      <c r="CZ3" s="208"/>
      <c r="DA3" s="208"/>
      <c r="DB3" s="208"/>
      <c r="DC3" s="208"/>
      <c r="DD3" s="208"/>
      <c r="DE3" s="208"/>
      <c r="DF3" s="208"/>
      <c r="DG3" s="208"/>
      <c r="DH3" s="208"/>
      <c r="DI3" s="208"/>
      <c r="DJ3" s="208"/>
      <c r="DK3" s="208"/>
      <c r="DL3" s="208"/>
      <c r="DM3" s="208"/>
      <c r="DN3" s="208"/>
      <c r="DO3" s="208"/>
      <c r="DP3" s="208"/>
      <c r="DQ3" s="208"/>
      <c r="DR3" s="208"/>
      <c r="DS3" s="208"/>
      <c r="DT3" s="208"/>
      <c r="DU3" s="208"/>
      <c r="DV3" s="208"/>
      <c r="DW3" s="208"/>
      <c r="DX3" s="208"/>
      <c r="DY3" s="208"/>
      <c r="DZ3" s="208"/>
      <c r="EA3" s="208"/>
      <c r="EB3" s="208"/>
      <c r="EC3" s="208"/>
      <c r="ED3" s="208"/>
      <c r="EE3" s="208"/>
      <c r="EF3" s="208"/>
      <c r="EG3" s="208"/>
      <c r="EH3" s="208"/>
      <c r="EI3" s="208"/>
      <c r="EJ3" s="208"/>
      <c r="EK3" s="208"/>
      <c r="EL3" s="208"/>
      <c r="EM3" s="208"/>
      <c r="EN3" s="208"/>
      <c r="EO3" s="208"/>
      <c r="EP3" s="208"/>
      <c r="EQ3" s="208"/>
      <c r="ER3" s="208"/>
      <c r="ES3" s="208"/>
      <c r="ET3" s="208"/>
      <c r="EU3" s="208"/>
      <c r="EV3" s="208"/>
      <c r="EW3" s="208"/>
      <c r="EX3" s="208"/>
      <c r="EY3" s="208"/>
      <c r="EZ3" s="208"/>
      <c r="FA3" s="208"/>
      <c r="FB3" s="208"/>
      <c r="FC3" s="208"/>
      <c r="FD3" s="208"/>
      <c r="FE3" s="208"/>
      <c r="FF3" s="208"/>
      <c r="FG3" s="208"/>
      <c r="FH3" s="208"/>
      <c r="FI3" s="208"/>
      <c r="FJ3" s="208"/>
      <c r="FK3" s="208"/>
      <c r="FL3" s="208"/>
      <c r="FM3" s="208"/>
      <c r="FN3" s="208"/>
      <c r="FO3" s="208"/>
      <c r="FP3" s="208"/>
      <c r="FQ3" s="208"/>
      <c r="FR3" s="208"/>
      <c r="FS3" s="208"/>
      <c r="FT3" s="208"/>
      <c r="FU3" s="208"/>
    </row>
    <row r="4" spans="1:177" s="208" customFormat="1" ht="21" customHeight="1">
      <c r="A4" s="297" t="s">
        <v>166</v>
      </c>
      <c r="B4" s="297"/>
      <c r="C4" s="297"/>
    </row>
    <row r="5" spans="1:177" ht="31.5" customHeight="1">
      <c r="A5" s="191" t="s">
        <v>76</v>
      </c>
      <c r="B5" s="191" t="s">
        <v>23</v>
      </c>
    </row>
    <row r="6" spans="1:177" ht="21" customHeight="1">
      <c r="A6" s="191" t="s">
        <v>77</v>
      </c>
      <c r="B6" s="163">
        <v>22763</v>
      </c>
    </row>
    <row r="7" spans="1:177" ht="21" customHeight="1">
      <c r="A7" s="191" t="s">
        <v>78</v>
      </c>
      <c r="B7" s="230">
        <v>604669</v>
      </c>
    </row>
    <row r="8" spans="1:177" ht="21" customHeight="1">
      <c r="A8" s="191" t="s">
        <v>79</v>
      </c>
      <c r="B8" s="163">
        <v>3785257</v>
      </c>
      <c r="C8" s="161"/>
      <c r="E8" s="138"/>
    </row>
    <row r="9" spans="1:177" ht="21" customHeight="1">
      <c r="A9" s="193" t="s">
        <v>23</v>
      </c>
      <c r="B9" s="231">
        <f>SUM(B6:B8)</f>
        <v>4412689</v>
      </c>
      <c r="D9" s="133"/>
    </row>
    <row r="10" spans="1:177" s="130" customFormat="1" ht="29.5" customHeight="1">
      <c r="A10" s="218" t="s">
        <v>118</v>
      </c>
      <c r="B10" s="216" t="s">
        <v>19</v>
      </c>
      <c r="D10" s="242"/>
    </row>
    <row r="11" spans="1:177" ht="15" customHeight="1">
      <c r="A11" s="218" t="s">
        <v>119</v>
      </c>
    </row>
    <row r="14" spans="1:177" ht="21" customHeight="1">
      <c r="B14" s="138"/>
    </row>
  </sheetData>
  <protectedRanges>
    <protectedRange sqref="A5" name="نطاق1_1"/>
    <protectedRange sqref="A6:A8" name="نطاق1_1_3"/>
    <protectedRange sqref="A9" name="نطاق1_6"/>
  </protectedRanges>
  <mergeCells count="2">
    <mergeCell ref="A3:B3"/>
    <mergeCell ref="A4:C4"/>
  </mergeCells>
  <hyperlinks>
    <hyperlink ref="B10" location="' الفهرس'!A1" display="عودة للفهرس" xr:uid="{3A261C53-E1E1-4D10-AA43-33C73C9CFB66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0E34-1457-4A92-8770-ADC2B8A8125D}">
  <dimension ref="A1:S43"/>
  <sheetViews>
    <sheetView showGridLines="0" rightToLeft="1" view="pageBreakPreview" zoomScale="90" zoomScaleNormal="100" zoomScaleSheetLayoutView="90" zoomScalePageLayoutView="55" workbookViewId="0">
      <selection sqref="A1:J16"/>
    </sheetView>
  </sheetViews>
  <sheetFormatPr defaultColWidth="16.7265625" defaultRowHeight="25.4" customHeight="1"/>
  <cols>
    <col min="1" max="1" width="16.7265625" style="4"/>
    <col min="2" max="2" width="16.7265625" style="52"/>
    <col min="3" max="16384" width="16.7265625" style="4"/>
  </cols>
  <sheetData>
    <row r="1" spans="1:16" s="64" customFormat="1" ht="21" customHeight="1">
      <c r="A1" s="65"/>
      <c r="B1" s="65"/>
      <c r="C1" s="267"/>
      <c r="D1" s="268"/>
      <c r="E1" s="66"/>
      <c r="F1" s="66"/>
      <c r="G1" s="66"/>
      <c r="H1" s="66"/>
      <c r="I1" s="66"/>
    </row>
    <row r="2" spans="1:16" s="64" customFormat="1" ht="31.15" customHeight="1">
      <c r="A2" s="65"/>
      <c r="B2" s="65"/>
      <c r="C2" s="66"/>
      <c r="D2" s="66"/>
      <c r="E2" s="66"/>
      <c r="F2" s="66"/>
      <c r="G2" s="66"/>
      <c r="H2" s="66"/>
      <c r="I2" s="66"/>
    </row>
    <row r="3" spans="1:16" s="64" customFormat="1" ht="21" customHeight="1">
      <c r="A3" s="263" t="s">
        <v>102</v>
      </c>
      <c r="B3" s="263"/>
      <c r="C3" s="263"/>
      <c r="D3" s="263"/>
      <c r="E3" s="263"/>
      <c r="F3" s="263"/>
      <c r="G3" s="263"/>
      <c r="H3" s="263"/>
      <c r="I3" s="263"/>
      <c r="J3" s="263"/>
    </row>
    <row r="4" spans="1:16" s="3" customFormat="1" ht="21" customHeight="1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70"/>
    </row>
    <row r="5" spans="1:16" s="3" customFormat="1" ht="21" customHeight="1">
      <c r="A5" s="214" t="s">
        <v>140</v>
      </c>
      <c r="B5" s="42"/>
      <c r="C5" s="42"/>
      <c r="D5" s="63"/>
      <c r="E5" s="63"/>
      <c r="F5" s="63"/>
      <c r="G5" s="63"/>
      <c r="H5" s="63"/>
      <c r="I5" s="63"/>
      <c r="J5" s="63"/>
      <c r="K5" s="270"/>
    </row>
    <row r="6" spans="1:16" ht="21" customHeight="1">
      <c r="A6" s="271" t="s">
        <v>32</v>
      </c>
      <c r="B6" s="273" t="s">
        <v>18</v>
      </c>
      <c r="C6" s="274"/>
      <c r="D6" s="275"/>
      <c r="E6" s="273" t="s">
        <v>31</v>
      </c>
      <c r="F6" s="274"/>
      <c r="G6" s="275"/>
      <c r="H6" s="273" t="s">
        <v>23</v>
      </c>
      <c r="I6" s="274"/>
      <c r="J6" s="275"/>
      <c r="K6" s="270"/>
    </row>
    <row r="7" spans="1:16" ht="21" customHeight="1">
      <c r="A7" s="272"/>
      <c r="B7" s="98" t="s">
        <v>0</v>
      </c>
      <c r="C7" s="98" t="s">
        <v>47</v>
      </c>
      <c r="D7" s="98" t="s">
        <v>23</v>
      </c>
      <c r="E7" s="98" t="s">
        <v>0</v>
      </c>
      <c r="F7" s="98" t="s">
        <v>47</v>
      </c>
      <c r="G7" s="98" t="s">
        <v>23</v>
      </c>
      <c r="H7" s="98" t="s">
        <v>0</v>
      </c>
      <c r="I7" s="98" t="s">
        <v>47</v>
      </c>
      <c r="J7" s="98" t="s">
        <v>23</v>
      </c>
      <c r="K7" s="269"/>
      <c r="L7" s="266"/>
      <c r="M7" s="266"/>
      <c r="N7" s="266"/>
      <c r="O7" s="266"/>
      <c r="P7" s="266"/>
    </row>
    <row r="8" spans="1:16" ht="21" customHeight="1">
      <c r="A8" s="98" t="s">
        <v>30</v>
      </c>
      <c r="B8" s="77">
        <v>417947</v>
      </c>
      <c r="C8" s="77">
        <v>393449</v>
      </c>
      <c r="D8" s="77">
        <v>811396</v>
      </c>
      <c r="E8" s="77">
        <v>187964</v>
      </c>
      <c r="F8" s="77">
        <v>162234</v>
      </c>
      <c r="G8" s="77">
        <v>350198</v>
      </c>
      <c r="H8" s="77">
        <v>605911</v>
      </c>
      <c r="I8" s="77">
        <v>555683</v>
      </c>
      <c r="J8" s="77">
        <v>1161594</v>
      </c>
      <c r="K8" s="181"/>
      <c r="L8" s="58"/>
      <c r="M8" s="58"/>
      <c r="N8" s="58"/>
      <c r="O8" s="58"/>
      <c r="P8" s="58"/>
    </row>
    <row r="9" spans="1:16" ht="21" customHeight="1">
      <c r="A9" s="98" t="s">
        <v>29</v>
      </c>
      <c r="B9" s="78">
        <v>352693</v>
      </c>
      <c r="C9" s="78">
        <v>280452</v>
      </c>
      <c r="D9" s="78">
        <v>633145</v>
      </c>
      <c r="E9" s="78">
        <v>388679</v>
      </c>
      <c r="F9" s="78">
        <v>134140</v>
      </c>
      <c r="G9" s="78">
        <v>522819</v>
      </c>
      <c r="H9" s="78">
        <v>741372</v>
      </c>
      <c r="I9" s="78">
        <v>414592</v>
      </c>
      <c r="J9" s="78">
        <v>1155964</v>
      </c>
      <c r="K9" s="181"/>
      <c r="L9" s="58"/>
      <c r="M9" s="58"/>
      <c r="N9" s="58"/>
      <c r="O9" s="58"/>
      <c r="P9" s="58"/>
    </row>
    <row r="10" spans="1:16" ht="21" customHeight="1">
      <c r="A10" s="98" t="s">
        <v>28</v>
      </c>
      <c r="B10" s="77">
        <v>391321</v>
      </c>
      <c r="C10" s="77">
        <v>321982</v>
      </c>
      <c r="D10" s="77">
        <v>713303</v>
      </c>
      <c r="E10" s="77">
        <v>1285777</v>
      </c>
      <c r="F10" s="77">
        <v>294777</v>
      </c>
      <c r="G10" s="77">
        <v>1580554</v>
      </c>
      <c r="H10" s="77">
        <v>1677098</v>
      </c>
      <c r="I10" s="77">
        <v>616759</v>
      </c>
      <c r="J10" s="77">
        <v>2293857</v>
      </c>
      <c r="K10" s="181"/>
      <c r="L10" s="58"/>
      <c r="M10" s="58"/>
      <c r="N10" s="58"/>
      <c r="O10" s="58"/>
      <c r="P10" s="58"/>
    </row>
    <row r="11" spans="1:16" ht="21" customHeight="1">
      <c r="A11" s="98" t="s">
        <v>27</v>
      </c>
      <c r="B11" s="78">
        <v>337209</v>
      </c>
      <c r="C11" s="78">
        <v>299621</v>
      </c>
      <c r="D11" s="78">
        <v>636830</v>
      </c>
      <c r="E11" s="78">
        <v>1327933</v>
      </c>
      <c r="F11" s="78">
        <v>234275</v>
      </c>
      <c r="G11" s="78">
        <v>1562208</v>
      </c>
      <c r="H11" s="78">
        <v>1665142</v>
      </c>
      <c r="I11" s="78">
        <v>533896</v>
      </c>
      <c r="J11" s="78">
        <v>2199038</v>
      </c>
      <c r="K11" s="181"/>
      <c r="L11" s="58"/>
      <c r="M11" s="58"/>
      <c r="N11" s="58"/>
      <c r="O11" s="58"/>
      <c r="P11" s="58"/>
    </row>
    <row r="12" spans="1:16" ht="21" customHeight="1">
      <c r="A12" s="98" t="s">
        <v>26</v>
      </c>
      <c r="B12" s="77">
        <v>224457</v>
      </c>
      <c r="C12" s="77">
        <v>221517</v>
      </c>
      <c r="D12" s="77">
        <v>445974</v>
      </c>
      <c r="E12" s="77">
        <v>545274</v>
      </c>
      <c r="F12" s="77">
        <v>110913</v>
      </c>
      <c r="G12" s="77">
        <v>656187</v>
      </c>
      <c r="H12" s="77">
        <v>769731</v>
      </c>
      <c r="I12" s="77">
        <v>332430</v>
      </c>
      <c r="J12" s="77">
        <v>1102161</v>
      </c>
      <c r="K12" s="181"/>
      <c r="L12" s="58"/>
      <c r="M12" s="58"/>
      <c r="N12" s="58"/>
      <c r="O12" s="58"/>
      <c r="P12" s="58"/>
    </row>
    <row r="13" spans="1:16" ht="21" customHeight="1">
      <c r="A13" s="98" t="s">
        <v>25</v>
      </c>
      <c r="B13" s="78">
        <v>124404</v>
      </c>
      <c r="C13" s="78">
        <v>137026</v>
      </c>
      <c r="D13" s="78">
        <v>261430</v>
      </c>
      <c r="E13" s="78">
        <v>213667</v>
      </c>
      <c r="F13" s="78">
        <v>47981</v>
      </c>
      <c r="G13" s="78">
        <v>261648</v>
      </c>
      <c r="H13" s="78">
        <v>338071</v>
      </c>
      <c r="I13" s="78">
        <v>185007</v>
      </c>
      <c r="J13" s="78">
        <v>523078</v>
      </c>
      <c r="K13" s="181"/>
      <c r="L13" s="58"/>
      <c r="M13" s="58"/>
      <c r="N13" s="58"/>
      <c r="O13" s="58"/>
      <c r="P13" s="58"/>
    </row>
    <row r="14" spans="1:16" ht="21" customHeight="1">
      <c r="A14" s="98" t="s">
        <v>24</v>
      </c>
      <c r="B14" s="77">
        <v>87613</v>
      </c>
      <c r="C14" s="77">
        <v>66859</v>
      </c>
      <c r="D14" s="77">
        <v>154472</v>
      </c>
      <c r="E14" s="77">
        <v>92311</v>
      </c>
      <c r="F14" s="77">
        <v>16392</v>
      </c>
      <c r="G14" s="77">
        <v>108703</v>
      </c>
      <c r="H14" s="77">
        <v>179924</v>
      </c>
      <c r="I14" s="77">
        <v>83251</v>
      </c>
      <c r="J14" s="77">
        <v>263175</v>
      </c>
      <c r="K14" s="181"/>
      <c r="L14" s="58"/>
      <c r="M14" s="58"/>
      <c r="N14" s="58"/>
      <c r="O14" s="58"/>
      <c r="P14" s="58"/>
    </row>
    <row r="15" spans="1:16" ht="21" customHeight="1">
      <c r="A15" s="98" t="s">
        <v>23</v>
      </c>
      <c r="B15" s="182">
        <v>1935644</v>
      </c>
      <c r="C15" s="182">
        <v>1720906</v>
      </c>
      <c r="D15" s="182">
        <v>3656550</v>
      </c>
      <c r="E15" s="182">
        <v>4041605</v>
      </c>
      <c r="F15" s="182">
        <v>1000712</v>
      </c>
      <c r="G15" s="182">
        <v>5042317</v>
      </c>
      <c r="H15" s="182">
        <v>5977249</v>
      </c>
      <c r="I15" s="182">
        <v>2721618</v>
      </c>
      <c r="J15" s="182">
        <v>8698867</v>
      </c>
      <c r="K15" s="62"/>
      <c r="L15" s="58"/>
      <c r="M15" s="58"/>
      <c r="N15" s="58"/>
      <c r="O15" s="58"/>
      <c r="P15" s="58"/>
    </row>
    <row r="16" spans="1:16" s="60" customFormat="1" ht="21" customHeight="1">
      <c r="A16" s="264" t="s">
        <v>100</v>
      </c>
      <c r="B16" s="265"/>
      <c r="C16" s="265"/>
      <c r="D16" s="79"/>
      <c r="E16" s="80"/>
      <c r="F16" s="80"/>
      <c r="G16" s="80"/>
      <c r="H16" s="81"/>
      <c r="I16" s="82"/>
      <c r="J16" s="213" t="s">
        <v>19</v>
      </c>
      <c r="M16" s="61"/>
      <c r="P16" s="61"/>
    </row>
    <row r="17" spans="2:19" ht="21" customHeight="1">
      <c r="B17" s="4"/>
      <c r="I17" s="68"/>
      <c r="J17" s="59"/>
      <c r="K17" s="58"/>
      <c r="L17" s="58"/>
      <c r="M17" s="71"/>
      <c r="N17" s="58"/>
      <c r="O17" s="58"/>
      <c r="P17" s="58"/>
      <c r="Q17" s="58"/>
      <c r="R17" s="58"/>
      <c r="S17" s="58">
        <f>SUM(Q17:R17)</f>
        <v>0</v>
      </c>
    </row>
    <row r="18" spans="2:19" ht="25.4" customHeight="1">
      <c r="B18" s="74"/>
      <c r="C18" s="74"/>
      <c r="D18" s="74"/>
      <c r="E18" s="74"/>
      <c r="F18" s="74"/>
      <c r="G18" s="74"/>
      <c r="H18" s="74"/>
      <c r="I18" s="74"/>
      <c r="J18" s="74"/>
      <c r="K18" s="58"/>
      <c r="L18" s="58"/>
      <c r="M18" s="71"/>
      <c r="N18" s="58"/>
      <c r="O18" s="58"/>
      <c r="P18" s="58"/>
      <c r="Q18" s="58"/>
      <c r="R18" s="58"/>
      <c r="S18" s="58">
        <f t="shared" ref="S18:S24" si="0">SUM(Q18:R18)</f>
        <v>0</v>
      </c>
    </row>
    <row r="19" spans="2:19" ht="25.4" customHeight="1">
      <c r="B19" s="74"/>
      <c r="C19" s="74"/>
      <c r="D19" s="74"/>
      <c r="E19" s="74"/>
      <c r="F19" s="74"/>
      <c r="G19" s="74"/>
      <c r="H19" s="74"/>
      <c r="I19" s="74"/>
      <c r="J19" s="74"/>
      <c r="K19" s="58"/>
      <c r="L19" s="58"/>
      <c r="M19" s="71"/>
      <c r="N19" s="58"/>
      <c r="O19" s="58"/>
      <c r="P19" s="58"/>
      <c r="Q19" s="58"/>
      <c r="R19" s="58"/>
      <c r="S19" s="58">
        <f t="shared" si="0"/>
        <v>0</v>
      </c>
    </row>
    <row r="20" spans="2:19" ht="25.4" customHeight="1">
      <c r="B20" s="74"/>
      <c r="C20" s="74"/>
      <c r="D20" s="74"/>
      <c r="E20" s="74"/>
      <c r="F20" s="74"/>
      <c r="G20" s="74"/>
      <c r="H20" s="74"/>
      <c r="I20" s="74"/>
      <c r="J20" s="74"/>
      <c r="K20" s="58"/>
      <c r="L20" s="58"/>
      <c r="M20" s="71"/>
      <c r="N20" s="58"/>
      <c r="O20" s="58"/>
      <c r="P20" s="58"/>
      <c r="Q20" s="58"/>
      <c r="R20" s="58"/>
      <c r="S20" s="58">
        <f t="shared" si="0"/>
        <v>0</v>
      </c>
    </row>
    <row r="21" spans="2:19" ht="25.4" customHeight="1">
      <c r="B21" s="74"/>
      <c r="C21" s="74"/>
      <c r="D21" s="74"/>
      <c r="E21" s="74"/>
      <c r="F21" s="74"/>
      <c r="G21" s="74"/>
      <c r="H21" s="74"/>
      <c r="I21" s="74"/>
      <c r="J21" s="74"/>
      <c r="K21" s="58"/>
      <c r="L21" s="58"/>
      <c r="M21" s="71"/>
      <c r="N21" s="58"/>
      <c r="O21" s="58"/>
      <c r="P21" s="58"/>
      <c r="Q21" s="58"/>
      <c r="R21" s="58"/>
      <c r="S21" s="58">
        <f t="shared" si="0"/>
        <v>0</v>
      </c>
    </row>
    <row r="22" spans="2:19" ht="25.4" customHeight="1">
      <c r="B22" s="74"/>
      <c r="C22" s="74"/>
      <c r="D22" s="74"/>
      <c r="E22" s="74"/>
      <c r="F22" s="74"/>
      <c r="G22" s="74"/>
      <c r="H22" s="74"/>
      <c r="I22" s="74"/>
      <c r="J22" s="74"/>
      <c r="K22" s="58"/>
      <c r="L22" s="58"/>
      <c r="M22" s="71"/>
      <c r="N22" s="58"/>
      <c r="O22" s="58"/>
      <c r="P22" s="58"/>
      <c r="Q22" s="58"/>
      <c r="R22" s="58"/>
      <c r="S22" s="58">
        <f t="shared" si="0"/>
        <v>0</v>
      </c>
    </row>
    <row r="23" spans="2:19" ht="25.4" customHeight="1">
      <c r="B23" s="74"/>
      <c r="C23" s="74"/>
      <c r="D23" s="74"/>
      <c r="E23" s="74"/>
      <c r="F23" s="74"/>
      <c r="G23" s="74"/>
      <c r="H23" s="74"/>
      <c r="I23" s="74"/>
      <c r="J23" s="74"/>
      <c r="K23" s="58"/>
      <c r="L23" s="58"/>
      <c r="M23" s="92"/>
      <c r="N23" s="58"/>
      <c r="O23" s="58"/>
      <c r="P23" s="58"/>
      <c r="Q23" s="58"/>
      <c r="R23" s="58"/>
      <c r="S23" s="58">
        <f t="shared" si="0"/>
        <v>0</v>
      </c>
    </row>
    <row r="24" spans="2:19" ht="25.4" customHeight="1">
      <c r="B24" s="74"/>
      <c r="C24" s="74"/>
      <c r="D24" s="74"/>
      <c r="E24" s="74"/>
      <c r="F24" s="74"/>
      <c r="G24" s="74"/>
      <c r="H24" s="74"/>
      <c r="I24" s="74"/>
      <c r="J24" s="74"/>
      <c r="K24" s="58"/>
      <c r="L24" s="58"/>
      <c r="M24" s="71"/>
      <c r="N24" s="58"/>
      <c r="O24" s="58"/>
      <c r="P24" s="58"/>
      <c r="Q24" s="58"/>
      <c r="R24" s="58"/>
      <c r="S24" s="58">
        <f t="shared" si="0"/>
        <v>0</v>
      </c>
    </row>
    <row r="25" spans="2:19" ht="25.4" customHeight="1">
      <c r="B25" s="74"/>
      <c r="C25" s="74"/>
      <c r="D25" s="74"/>
      <c r="E25" s="74"/>
      <c r="F25" s="74"/>
      <c r="G25" s="74"/>
      <c r="H25" s="74"/>
      <c r="I25" s="74"/>
      <c r="J25" s="74"/>
      <c r="K25" s="58"/>
      <c r="L25" s="58"/>
      <c r="M25" s="58"/>
      <c r="N25" s="58"/>
      <c r="O25" s="58"/>
      <c r="P25" s="58"/>
      <c r="Q25" s="58"/>
      <c r="R25" s="58"/>
      <c r="S25" s="58">
        <f t="shared" ref="S25" si="1">ROUND(S17,0)</f>
        <v>0</v>
      </c>
    </row>
    <row r="26" spans="2:19" ht="25.4" customHeight="1">
      <c r="B26" s="74"/>
      <c r="C26" s="74"/>
      <c r="D26" s="74"/>
      <c r="E26" s="74"/>
      <c r="F26" s="74"/>
      <c r="G26" s="54"/>
      <c r="H26" s="55"/>
      <c r="I26" s="55"/>
      <c r="J26" s="57"/>
      <c r="K26" s="58"/>
      <c r="L26" s="58"/>
      <c r="M26" s="58"/>
      <c r="N26" s="58"/>
      <c r="O26" s="58"/>
      <c r="P26" s="58"/>
      <c r="Q26" s="58"/>
      <c r="R26" s="58"/>
      <c r="S26" s="58">
        <f t="shared" ref="S26" si="2">ROUND(S18,0)</f>
        <v>0</v>
      </c>
    </row>
    <row r="27" spans="2:19" ht="25.4" customHeight="1">
      <c r="B27" s="74"/>
      <c r="C27" s="74"/>
      <c r="D27" s="74"/>
      <c r="E27" s="74"/>
      <c r="F27" s="74"/>
      <c r="G27" s="54"/>
      <c r="H27" s="55"/>
      <c r="I27" s="55"/>
      <c r="K27" s="58"/>
      <c r="L27" s="58"/>
      <c r="M27" s="58"/>
      <c r="N27" s="58"/>
      <c r="O27" s="58"/>
      <c r="P27" s="58"/>
      <c r="Q27" s="58"/>
      <c r="R27" s="58"/>
      <c r="S27" s="58">
        <f t="shared" ref="S27" si="3">ROUND(S19,0)</f>
        <v>0</v>
      </c>
    </row>
    <row r="28" spans="2:19" ht="25.4" customHeight="1">
      <c r="B28" s="74"/>
      <c r="C28" s="74"/>
      <c r="D28" s="74"/>
      <c r="E28" s="74"/>
      <c r="F28" s="74"/>
      <c r="G28" s="91"/>
      <c r="H28" s="91"/>
      <c r="I28" s="91"/>
      <c r="J28" s="91"/>
      <c r="K28" s="58"/>
      <c r="L28" s="58"/>
      <c r="M28" s="58"/>
      <c r="N28" s="58"/>
      <c r="O28" s="58"/>
      <c r="P28" s="58"/>
      <c r="Q28" s="58"/>
      <c r="R28" s="58"/>
      <c r="S28" s="58">
        <f t="shared" ref="S28" si="4">ROUND(S20,0)</f>
        <v>0</v>
      </c>
    </row>
    <row r="29" spans="2:19" ht="25.4" customHeight="1">
      <c r="B29" s="74"/>
      <c r="C29" s="74"/>
      <c r="D29" s="74"/>
      <c r="E29" s="74"/>
      <c r="F29" s="74"/>
      <c r="G29" s="91"/>
      <c r="H29" s="91"/>
      <c r="I29" s="91"/>
      <c r="J29" s="91"/>
      <c r="K29" s="58"/>
      <c r="L29" s="58"/>
      <c r="M29" s="58"/>
      <c r="N29" s="58"/>
      <c r="O29" s="58"/>
      <c r="P29" s="58"/>
      <c r="Q29" s="58"/>
      <c r="R29" s="58"/>
      <c r="S29" s="58">
        <f t="shared" ref="S29" si="5">ROUND(S21,0)</f>
        <v>0</v>
      </c>
    </row>
    <row r="30" spans="2:19" ht="25.4" customHeight="1">
      <c r="B30" s="91"/>
      <c r="C30" s="91"/>
      <c r="D30" s="91"/>
      <c r="E30" s="91"/>
      <c r="F30" s="91"/>
      <c r="G30" s="91"/>
      <c r="H30" s="91"/>
      <c r="I30" s="91"/>
      <c r="J30" s="91"/>
      <c r="K30" s="58"/>
      <c r="L30" s="58"/>
      <c r="M30" s="58"/>
      <c r="N30" s="58"/>
      <c r="O30" s="58"/>
      <c r="P30" s="58"/>
      <c r="Q30" s="58"/>
      <c r="R30" s="58"/>
      <c r="S30" s="58">
        <f t="shared" ref="S30" si="6">ROUND(S22,0)</f>
        <v>0</v>
      </c>
    </row>
    <row r="31" spans="2:19" ht="25.4" customHeight="1">
      <c r="B31" s="91"/>
      <c r="C31" s="91"/>
      <c r="D31" s="91"/>
      <c r="E31" s="91"/>
      <c r="F31" s="91"/>
      <c r="G31" s="91"/>
      <c r="H31" s="91"/>
      <c r="I31" s="91"/>
      <c r="J31" s="91"/>
      <c r="K31" s="58"/>
      <c r="L31" s="58"/>
      <c r="M31" s="58"/>
      <c r="N31" s="58"/>
      <c r="O31" s="58"/>
      <c r="P31" s="58"/>
      <c r="Q31" s="58"/>
      <c r="R31" s="58"/>
      <c r="S31" s="58">
        <f t="shared" ref="S31" si="7">ROUND(S23,0)</f>
        <v>0</v>
      </c>
    </row>
    <row r="32" spans="2:19" ht="25.4" customHeight="1">
      <c r="B32" s="91"/>
      <c r="C32" s="91"/>
      <c r="D32" s="91"/>
      <c r="E32" s="91"/>
      <c r="F32" s="91"/>
      <c r="G32" s="91"/>
      <c r="H32" s="91"/>
      <c r="I32" s="91"/>
      <c r="J32" s="91"/>
      <c r="K32" s="58"/>
      <c r="L32" s="58"/>
      <c r="M32" s="58"/>
      <c r="N32" s="58"/>
      <c r="O32" s="58"/>
      <c r="P32" s="58"/>
      <c r="Q32" s="58"/>
      <c r="R32" s="58"/>
      <c r="S32" s="58">
        <f t="shared" ref="S32" si="8">ROUND(S24,0)</f>
        <v>0</v>
      </c>
    </row>
    <row r="33" spans="2:19" ht="25.4" customHeight="1">
      <c r="B33" s="91"/>
      <c r="C33" s="91"/>
      <c r="D33" s="91"/>
      <c r="E33" s="91"/>
      <c r="F33" s="91"/>
      <c r="G33" s="91"/>
      <c r="H33" s="91"/>
      <c r="I33" s="91"/>
      <c r="J33" s="91"/>
      <c r="K33" s="58"/>
      <c r="L33" s="58"/>
      <c r="M33" s="58"/>
      <c r="N33" s="58"/>
      <c r="O33" s="58"/>
      <c r="P33" s="58"/>
      <c r="Q33" s="58"/>
      <c r="R33" s="58"/>
      <c r="S33" s="58">
        <f t="shared" ref="S33" si="9">ROUND(S25,0)</f>
        <v>0</v>
      </c>
    </row>
    <row r="34" spans="2:19" ht="25.4" customHeight="1">
      <c r="B34" s="91"/>
      <c r="C34" s="91"/>
      <c r="D34" s="91"/>
      <c r="E34" s="91"/>
      <c r="F34" s="91"/>
      <c r="G34" s="91"/>
      <c r="H34" s="91"/>
      <c r="I34" s="91"/>
      <c r="J34" s="91"/>
      <c r="K34" s="58"/>
      <c r="L34" s="58"/>
      <c r="M34" s="58"/>
      <c r="N34" s="58"/>
      <c r="O34" s="58"/>
      <c r="P34" s="58"/>
      <c r="Q34" s="58"/>
      <c r="R34" s="58"/>
      <c r="S34" s="58">
        <f t="shared" ref="S34" si="10">ROUND(S26,0)</f>
        <v>0</v>
      </c>
    </row>
    <row r="35" spans="2:19" ht="25.4" customHeight="1">
      <c r="B35" s="91"/>
      <c r="C35" s="91"/>
      <c r="D35" s="91"/>
      <c r="E35" s="91"/>
      <c r="F35" s="91"/>
      <c r="G35" s="91"/>
      <c r="H35" s="91"/>
      <c r="I35" s="91"/>
      <c r="J35" s="91"/>
      <c r="K35" s="58"/>
      <c r="L35" s="58"/>
      <c r="M35" s="58"/>
      <c r="N35" s="58"/>
      <c r="O35" s="58"/>
      <c r="P35" s="58"/>
      <c r="Q35" s="58"/>
      <c r="R35" s="58"/>
      <c r="S35" s="58">
        <f t="shared" ref="S35" si="11">ROUND(S27,0)</f>
        <v>0</v>
      </c>
    </row>
    <row r="36" spans="2:19" ht="25.4" customHeight="1">
      <c r="B36" s="91"/>
      <c r="C36" s="91"/>
      <c r="D36" s="91"/>
      <c r="E36" s="91"/>
      <c r="F36" s="91"/>
      <c r="G36" s="91"/>
      <c r="H36" s="91"/>
      <c r="I36" s="91"/>
      <c r="J36" s="91"/>
      <c r="K36" s="58"/>
      <c r="L36" s="58"/>
      <c r="M36" s="58"/>
      <c r="N36" s="58"/>
      <c r="O36" s="58"/>
      <c r="P36" s="58"/>
      <c r="Q36" s="58"/>
      <c r="R36" s="58"/>
      <c r="S36" s="58">
        <f t="shared" ref="S36" si="12">ROUND(S28,0)</f>
        <v>0</v>
      </c>
    </row>
    <row r="37" spans="2:19" ht="25.4" customHeight="1">
      <c r="B37" s="91"/>
      <c r="C37" s="91"/>
      <c r="D37" s="91"/>
      <c r="E37" s="91"/>
      <c r="F37" s="91"/>
      <c r="G37" s="91"/>
      <c r="H37" s="91"/>
      <c r="I37" s="91"/>
      <c r="J37" s="91"/>
    </row>
    <row r="38" spans="2:19" ht="25.4" customHeight="1">
      <c r="B38" s="91"/>
      <c r="C38" s="91"/>
      <c r="D38" s="91"/>
      <c r="E38" s="91"/>
      <c r="F38" s="91"/>
      <c r="G38" s="91"/>
      <c r="H38" s="91"/>
      <c r="I38" s="91"/>
      <c r="J38" s="91"/>
    </row>
    <row r="39" spans="2:19" ht="25.4" customHeight="1">
      <c r="B39" s="91"/>
      <c r="C39" s="91"/>
      <c r="D39" s="91"/>
      <c r="E39" s="91"/>
      <c r="F39" s="91"/>
      <c r="G39" s="91"/>
      <c r="H39" s="91"/>
      <c r="I39" s="91"/>
      <c r="J39" s="91"/>
    </row>
    <row r="40" spans="2:19" ht="25.4" customHeight="1">
      <c r="B40" s="91"/>
      <c r="C40" s="91"/>
      <c r="D40" s="91"/>
      <c r="E40" s="91"/>
      <c r="F40" s="91"/>
      <c r="G40" s="91"/>
      <c r="H40" s="91"/>
      <c r="I40" s="91"/>
      <c r="J40" s="91"/>
    </row>
    <row r="41" spans="2:19" ht="25.4" customHeight="1">
      <c r="B41" s="56"/>
      <c r="C41" s="56"/>
      <c r="D41" s="54"/>
      <c r="E41" s="55"/>
      <c r="F41" s="55"/>
      <c r="G41" s="54"/>
      <c r="H41" s="55"/>
      <c r="I41" s="55"/>
    </row>
    <row r="42" spans="2:19" ht="25.4" customHeight="1">
      <c r="B42" s="56"/>
      <c r="C42" s="56"/>
      <c r="D42" s="54"/>
      <c r="E42" s="55"/>
      <c r="F42" s="55"/>
      <c r="G42" s="54"/>
      <c r="H42" s="55"/>
      <c r="I42" s="55"/>
    </row>
    <row r="43" spans="2:19" ht="25.4" customHeight="1">
      <c r="B43" s="54"/>
      <c r="C43" s="54"/>
      <c r="D43" s="54"/>
      <c r="E43" s="54"/>
      <c r="F43" s="54"/>
      <c r="G43" s="54"/>
      <c r="H43" s="54"/>
      <c r="I43" s="54"/>
      <c r="J43" s="53"/>
    </row>
  </sheetData>
  <protectedRanges>
    <protectedRange sqref="H6:J6" name="نطاق1_2"/>
    <protectedRange sqref="J26:J27 J41:J43 A6:A15" name="نطاق1_6"/>
    <protectedRange sqref="A3 C4:F4 B5:G5 H4:J5" name="نطاق1_7_3"/>
  </protectedRanges>
  <mergeCells count="10">
    <mergeCell ref="A16:C16"/>
    <mergeCell ref="N7:P7"/>
    <mergeCell ref="C1:D1"/>
    <mergeCell ref="K7:M7"/>
    <mergeCell ref="K4:K6"/>
    <mergeCell ref="A6:A7"/>
    <mergeCell ref="B6:D6"/>
    <mergeCell ref="E6:G6"/>
    <mergeCell ref="H6:J6"/>
    <mergeCell ref="A3:J4"/>
  </mergeCells>
  <hyperlinks>
    <hyperlink ref="J16" location="' الفهرس'!A1" display="عودة للفهرس" xr:uid="{A4D146F8-1B5F-4920-A705-EB122DF45A0E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E1FB-28EB-4407-B787-9AABFEB4BA16}">
  <dimension ref="A1:M17"/>
  <sheetViews>
    <sheetView showGridLines="0" rightToLeft="1" view="pageBreakPreview" zoomScale="90" zoomScaleNormal="110" zoomScaleSheetLayoutView="90" workbookViewId="0">
      <selection activeCell="D11" sqref="D11"/>
    </sheetView>
  </sheetViews>
  <sheetFormatPr defaultColWidth="16.7265625" defaultRowHeight="21" customHeight="1"/>
  <cols>
    <col min="1" max="2" width="18" style="128" customWidth="1"/>
    <col min="3" max="3" width="19.453125" style="128" customWidth="1"/>
    <col min="4" max="16384" width="16.7265625" style="128"/>
  </cols>
  <sheetData>
    <row r="1" spans="1:13" ht="21" customHeight="1">
      <c r="A1" s="190"/>
      <c r="B1" s="190"/>
      <c r="C1" s="190"/>
      <c r="E1" s="129"/>
    </row>
    <row r="2" spans="1:13" s="130" customFormat="1" ht="39" customHeight="1">
      <c r="A2" s="190"/>
      <c r="B2" s="190"/>
      <c r="C2" s="190"/>
    </row>
    <row r="3" spans="1:13" s="130" customFormat="1" ht="53.25" customHeight="1">
      <c r="A3" s="278" t="s">
        <v>121</v>
      </c>
      <c r="B3" s="279"/>
      <c r="C3" s="279"/>
      <c r="D3" s="279"/>
    </row>
    <row r="4" spans="1:13" ht="20.25" customHeight="1">
      <c r="A4" s="297" t="s">
        <v>167</v>
      </c>
      <c r="B4" s="297"/>
      <c r="C4" s="297"/>
      <c r="D4" s="235"/>
    </row>
    <row r="5" spans="1:13" ht="4.5" customHeight="1">
      <c r="A5" s="278"/>
      <c r="B5" s="279"/>
      <c r="C5" s="279"/>
      <c r="D5" s="279"/>
    </row>
    <row r="6" spans="1:13" ht="30.4" customHeight="1">
      <c r="A6" s="191" t="s">
        <v>62</v>
      </c>
      <c r="B6" s="192" t="s">
        <v>115</v>
      </c>
      <c r="C6" s="192" t="s">
        <v>116</v>
      </c>
      <c r="D6" s="191" t="s">
        <v>23</v>
      </c>
      <c r="M6" s="133"/>
    </row>
    <row r="7" spans="1:13" ht="21" customHeight="1">
      <c r="A7" s="192" t="s">
        <v>20</v>
      </c>
      <c r="B7" s="85">
        <v>21880</v>
      </c>
      <c r="C7" s="85">
        <v>1574189</v>
      </c>
      <c r="D7" s="85">
        <v>1596069</v>
      </c>
      <c r="E7" s="140"/>
      <c r="F7" s="140"/>
      <c r="G7" s="140"/>
      <c r="H7" s="140"/>
      <c r="I7" s="133"/>
      <c r="J7" s="133"/>
      <c r="K7" s="133"/>
      <c r="M7" s="133"/>
    </row>
    <row r="8" spans="1:13" ht="21" customHeight="1">
      <c r="A8" s="191" t="s">
        <v>21</v>
      </c>
      <c r="B8" s="86">
        <v>22281</v>
      </c>
      <c r="C8" s="86">
        <v>1526436</v>
      </c>
      <c r="D8" s="86">
        <v>1548717</v>
      </c>
      <c r="E8" s="140"/>
      <c r="F8" s="140"/>
      <c r="G8" s="140"/>
      <c r="H8" s="140"/>
      <c r="I8" s="133"/>
      <c r="J8" s="133"/>
      <c r="K8" s="133"/>
    </row>
    <row r="9" spans="1:13" ht="21" customHeight="1">
      <c r="A9" s="191" t="s">
        <v>22</v>
      </c>
      <c r="B9" s="85">
        <v>32397</v>
      </c>
      <c r="C9" s="85">
        <v>1235506</v>
      </c>
      <c r="D9" s="85">
        <v>1267903</v>
      </c>
      <c r="E9" s="140"/>
      <c r="F9" s="140"/>
      <c r="G9" s="140"/>
      <c r="H9" s="140"/>
      <c r="I9" s="133"/>
      <c r="J9" s="133"/>
      <c r="K9" s="133"/>
    </row>
    <row r="10" spans="1:13" ht="21" customHeight="1">
      <c r="A10" s="193" t="s">
        <v>23</v>
      </c>
      <c r="B10" s="194">
        <v>76558</v>
      </c>
      <c r="C10" s="194">
        <v>4336131</v>
      </c>
      <c r="D10" s="194">
        <v>4412689</v>
      </c>
      <c r="E10" s="140"/>
      <c r="F10" s="140"/>
      <c r="G10" s="140"/>
      <c r="H10" s="140"/>
      <c r="I10" s="133"/>
      <c r="J10" s="133"/>
      <c r="K10" s="133"/>
    </row>
    <row r="11" spans="1:13" s="130" customFormat="1" ht="21" customHeight="1">
      <c r="A11" s="314" t="s">
        <v>118</v>
      </c>
      <c r="B11" s="315"/>
      <c r="C11" s="316"/>
      <c r="D11" s="216" t="s">
        <v>19</v>
      </c>
      <c r="E11" s="139"/>
    </row>
    <row r="12" spans="1:13" ht="21" customHeight="1">
      <c r="B12" s="136"/>
      <c r="C12" s="136"/>
    </row>
    <row r="13" spans="1:13" ht="21" customHeight="1">
      <c r="B13" s="140"/>
      <c r="C13" s="140"/>
      <c r="D13" s="140"/>
      <c r="E13" s="135"/>
      <c r="G13" s="141"/>
      <c r="H13" s="141"/>
      <c r="I13" s="141"/>
    </row>
    <row r="14" spans="1:13" ht="21" customHeight="1">
      <c r="B14" s="140"/>
      <c r="C14" s="140"/>
      <c r="D14" s="140"/>
      <c r="H14" s="129"/>
    </row>
    <row r="15" spans="1:13" ht="21" customHeight="1">
      <c r="B15" s="234"/>
      <c r="C15" s="233"/>
      <c r="D15" s="140"/>
      <c r="E15" s="133"/>
    </row>
    <row r="16" spans="1:13" ht="21" customHeight="1">
      <c r="B16" s="133"/>
      <c r="C16" s="133"/>
      <c r="D16" s="133"/>
    </row>
    <row r="17" spans="2:3" ht="21" customHeight="1">
      <c r="B17" s="135"/>
      <c r="C17" s="135"/>
    </row>
  </sheetData>
  <protectedRanges>
    <protectedRange sqref="A6" name="نطاق1_1"/>
    <protectedRange sqref="A7:A9" name="نطاق1_1_3"/>
    <protectedRange sqref="A10" name="نطاق1_6"/>
  </protectedRanges>
  <mergeCells count="4">
    <mergeCell ref="A3:D3"/>
    <mergeCell ref="A11:C11"/>
    <mergeCell ref="A5:D5"/>
    <mergeCell ref="A4:C4"/>
  </mergeCells>
  <hyperlinks>
    <hyperlink ref="D11" location="' الفهرس'!A1" display="عودة للفهرس" xr:uid="{0031FEAA-5C73-45B8-BC26-FBD547D088D1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ورقة5"/>
  <dimension ref="A1:AA190"/>
  <sheetViews>
    <sheetView showGridLines="0" rightToLeft="1" view="pageBreakPreview" zoomScale="110" zoomScaleNormal="88" zoomScaleSheetLayoutView="110" zoomScalePageLayoutView="70" workbookViewId="0"/>
  </sheetViews>
  <sheetFormatPr defaultColWidth="16.7265625" defaultRowHeight="21" customHeight="1"/>
  <cols>
    <col min="1" max="13" width="16.7265625" style="1"/>
    <col min="14" max="16384" width="16.7265625" style="2"/>
  </cols>
  <sheetData>
    <row r="1" spans="1:27" ht="21" customHeight="1">
      <c r="A1" s="27"/>
      <c r="B1" s="27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27" ht="26.65" customHeight="1">
      <c r="A2" s="27"/>
      <c r="B2" s="27"/>
      <c r="C2" s="11"/>
      <c r="D2" s="11"/>
      <c r="E2" s="11"/>
      <c r="F2" s="11"/>
      <c r="G2" s="11"/>
      <c r="H2" s="11"/>
      <c r="I2" s="11"/>
      <c r="J2" s="11"/>
      <c r="K2" s="32"/>
      <c r="L2" s="32"/>
      <c r="M2" s="32"/>
    </row>
    <row r="3" spans="1:27" ht="21" customHeight="1">
      <c r="A3" s="276" t="s">
        <v>74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</row>
    <row r="4" spans="1:27" ht="21" customHeight="1">
      <c r="A4" s="278"/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</row>
    <row r="5" spans="1:27" s="7" customFormat="1" ht="21" customHeight="1">
      <c r="A5" s="280" t="s">
        <v>141</v>
      </c>
      <c r="B5" s="281"/>
      <c r="C5" s="281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27" s="8" customFormat="1" ht="21" customHeight="1">
      <c r="A6" s="285" t="s">
        <v>3</v>
      </c>
      <c r="B6" s="283" t="s">
        <v>20</v>
      </c>
      <c r="C6" s="284"/>
      <c r="D6" s="284"/>
      <c r="E6" s="283" t="s">
        <v>21</v>
      </c>
      <c r="F6" s="284"/>
      <c r="G6" s="284"/>
      <c r="H6" s="283" t="s">
        <v>22</v>
      </c>
      <c r="I6" s="284"/>
      <c r="J6" s="284"/>
      <c r="K6" s="283" t="s">
        <v>23</v>
      </c>
      <c r="L6" s="284"/>
      <c r="M6" s="284"/>
      <c r="N6" s="33"/>
    </row>
    <row r="7" spans="1:27" s="9" customFormat="1" ht="21" customHeight="1">
      <c r="A7" s="286"/>
      <c r="B7" s="83" t="s">
        <v>0</v>
      </c>
      <c r="C7" s="83" t="s">
        <v>47</v>
      </c>
      <c r="D7" s="83" t="s">
        <v>23</v>
      </c>
      <c r="E7" s="83" t="s">
        <v>0</v>
      </c>
      <c r="F7" s="83" t="s">
        <v>47</v>
      </c>
      <c r="G7" s="83" t="s">
        <v>23</v>
      </c>
      <c r="H7" s="83" t="s">
        <v>0</v>
      </c>
      <c r="I7" s="83" t="s">
        <v>47</v>
      </c>
      <c r="J7" s="83" t="s">
        <v>23</v>
      </c>
      <c r="K7" s="83" t="s">
        <v>0</v>
      </c>
      <c r="L7" s="83" t="s">
        <v>47</v>
      </c>
      <c r="M7" s="83" t="s">
        <v>23</v>
      </c>
      <c r="N7" s="34"/>
    </row>
    <row r="8" spans="1:27" s="10" customFormat="1" ht="21" customHeight="1">
      <c r="A8" s="84" t="s">
        <v>4</v>
      </c>
      <c r="B8" s="85">
        <v>152225</v>
      </c>
      <c r="C8" s="85">
        <v>60471</v>
      </c>
      <c r="D8" s="85">
        <v>212696</v>
      </c>
      <c r="E8" s="85">
        <v>146000</v>
      </c>
      <c r="F8" s="85">
        <v>73017</v>
      </c>
      <c r="G8" s="85">
        <v>219017</v>
      </c>
      <c r="H8" s="85">
        <v>856176</v>
      </c>
      <c r="I8" s="85">
        <v>364648</v>
      </c>
      <c r="J8" s="85">
        <v>1220824</v>
      </c>
      <c r="K8" s="85">
        <v>1154401</v>
      </c>
      <c r="L8" s="85">
        <v>498136</v>
      </c>
      <c r="M8" s="85">
        <v>1652537</v>
      </c>
      <c r="N8" s="48"/>
      <c r="O8" s="7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</row>
    <row r="9" spans="1:27" s="10" customFormat="1" ht="21" customHeight="1">
      <c r="A9" s="84" t="s">
        <v>5</v>
      </c>
      <c r="B9" s="86">
        <v>65956</v>
      </c>
      <c r="C9" s="86">
        <v>27269</v>
      </c>
      <c r="D9" s="86">
        <v>93225</v>
      </c>
      <c r="E9" s="86">
        <v>153051</v>
      </c>
      <c r="F9" s="86">
        <v>85040</v>
      </c>
      <c r="G9" s="86">
        <v>238091</v>
      </c>
      <c r="H9" s="86">
        <v>2375675</v>
      </c>
      <c r="I9" s="86">
        <v>1086464</v>
      </c>
      <c r="J9" s="86">
        <v>3462139</v>
      </c>
      <c r="K9" s="86">
        <v>2594682</v>
      </c>
      <c r="L9" s="86">
        <v>1198773</v>
      </c>
      <c r="M9" s="86">
        <v>3793455</v>
      </c>
      <c r="N9" s="48"/>
      <c r="O9" s="7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</row>
    <row r="10" spans="1:27" s="10" customFormat="1" ht="21" customHeight="1">
      <c r="A10" s="84" t="s">
        <v>1</v>
      </c>
      <c r="B10" s="85">
        <v>23025</v>
      </c>
      <c r="C10" s="85">
        <v>11344</v>
      </c>
      <c r="D10" s="85">
        <v>34369</v>
      </c>
      <c r="E10" s="85">
        <v>35844</v>
      </c>
      <c r="F10" s="85">
        <v>22497</v>
      </c>
      <c r="G10" s="85">
        <v>58341</v>
      </c>
      <c r="H10" s="85">
        <v>378752</v>
      </c>
      <c r="I10" s="85">
        <v>132786</v>
      </c>
      <c r="J10" s="85">
        <v>511538</v>
      </c>
      <c r="K10" s="85">
        <v>437621</v>
      </c>
      <c r="L10" s="85">
        <v>166627</v>
      </c>
      <c r="M10" s="85">
        <v>604248</v>
      </c>
      <c r="N10" s="48"/>
      <c r="O10" s="7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</row>
    <row r="11" spans="1:27" s="10" customFormat="1" ht="21" customHeight="1">
      <c r="A11" s="84" t="s">
        <v>6</v>
      </c>
      <c r="B11" s="86">
        <v>23171</v>
      </c>
      <c r="C11" s="86">
        <v>7559</v>
      </c>
      <c r="D11" s="86">
        <v>30730</v>
      </c>
      <c r="E11" s="86">
        <v>43161</v>
      </c>
      <c r="F11" s="86">
        <v>19306</v>
      </c>
      <c r="G11" s="86">
        <v>62467</v>
      </c>
      <c r="H11" s="86">
        <v>131150</v>
      </c>
      <c r="I11" s="86">
        <v>71171</v>
      </c>
      <c r="J11" s="86">
        <v>202321</v>
      </c>
      <c r="K11" s="86">
        <v>197482</v>
      </c>
      <c r="L11" s="86">
        <v>98036</v>
      </c>
      <c r="M11" s="86">
        <v>295518</v>
      </c>
      <c r="N11" s="48"/>
      <c r="O11" s="7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</row>
    <row r="12" spans="1:27" s="10" customFormat="1" ht="21" customHeight="1">
      <c r="A12" s="84" t="s">
        <v>7</v>
      </c>
      <c r="B12" s="85">
        <v>32557</v>
      </c>
      <c r="C12" s="85">
        <v>18260</v>
      </c>
      <c r="D12" s="85">
        <v>50817</v>
      </c>
      <c r="E12" s="85">
        <v>59244</v>
      </c>
      <c r="F12" s="85">
        <v>19326</v>
      </c>
      <c r="G12" s="85">
        <v>78570</v>
      </c>
      <c r="H12" s="85">
        <v>324359</v>
      </c>
      <c r="I12" s="85">
        <v>99586</v>
      </c>
      <c r="J12" s="85">
        <v>423945</v>
      </c>
      <c r="K12" s="85">
        <v>416160</v>
      </c>
      <c r="L12" s="85">
        <v>137172</v>
      </c>
      <c r="M12" s="85">
        <v>553332</v>
      </c>
      <c r="N12" s="48"/>
      <c r="O12" s="7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</row>
    <row r="13" spans="1:27" s="10" customFormat="1" ht="21" customHeight="1">
      <c r="A13" s="84" t="s">
        <v>8</v>
      </c>
      <c r="B13" s="86">
        <v>34955</v>
      </c>
      <c r="C13" s="86">
        <v>10502</v>
      </c>
      <c r="D13" s="86">
        <v>45457</v>
      </c>
      <c r="E13" s="86">
        <v>36249</v>
      </c>
      <c r="F13" s="86">
        <v>15659</v>
      </c>
      <c r="G13" s="86">
        <v>51908</v>
      </c>
      <c r="H13" s="86">
        <v>205452</v>
      </c>
      <c r="I13" s="86">
        <v>130155</v>
      </c>
      <c r="J13" s="86">
        <v>335607</v>
      </c>
      <c r="K13" s="86">
        <v>276656</v>
      </c>
      <c r="L13" s="86">
        <v>156316</v>
      </c>
      <c r="M13" s="86">
        <v>432972</v>
      </c>
      <c r="N13" s="48"/>
      <c r="O13" s="7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</row>
    <row r="14" spans="1:27" s="10" customFormat="1" ht="21" customHeight="1">
      <c r="A14" s="84" t="s">
        <v>9</v>
      </c>
      <c r="B14" s="85">
        <v>23825</v>
      </c>
      <c r="C14" s="85">
        <v>11297</v>
      </c>
      <c r="D14" s="85">
        <v>35122</v>
      </c>
      <c r="E14" s="85">
        <v>23120</v>
      </c>
      <c r="F14" s="85">
        <v>14030</v>
      </c>
      <c r="G14" s="85">
        <v>37150</v>
      </c>
      <c r="H14" s="85">
        <v>129166</v>
      </c>
      <c r="I14" s="85">
        <v>54755</v>
      </c>
      <c r="J14" s="85">
        <v>183921</v>
      </c>
      <c r="K14" s="85">
        <v>176111</v>
      </c>
      <c r="L14" s="85">
        <v>80082</v>
      </c>
      <c r="M14" s="85">
        <v>256193</v>
      </c>
      <c r="N14" s="48"/>
      <c r="O14" s="7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 s="10" customFormat="1" ht="21" customHeight="1">
      <c r="A15" s="84" t="s">
        <v>10</v>
      </c>
      <c r="B15" s="86">
        <v>33821</v>
      </c>
      <c r="C15" s="86">
        <v>12178</v>
      </c>
      <c r="D15" s="86">
        <v>45999</v>
      </c>
      <c r="E15" s="86">
        <v>39672</v>
      </c>
      <c r="F15" s="86">
        <v>17769</v>
      </c>
      <c r="G15" s="86">
        <v>57441</v>
      </c>
      <c r="H15" s="86">
        <v>92916</v>
      </c>
      <c r="I15" s="86">
        <v>42888</v>
      </c>
      <c r="J15" s="86">
        <v>135804</v>
      </c>
      <c r="K15" s="86">
        <v>166409</v>
      </c>
      <c r="L15" s="86">
        <v>72835</v>
      </c>
      <c r="M15" s="86">
        <v>239244</v>
      </c>
      <c r="N15" s="48"/>
      <c r="O15" s="7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 s="10" customFormat="1" ht="21" customHeight="1">
      <c r="A16" s="84" t="s">
        <v>2</v>
      </c>
      <c r="B16" s="85">
        <v>7065</v>
      </c>
      <c r="C16" s="85">
        <v>4715</v>
      </c>
      <c r="D16" s="85">
        <v>11780</v>
      </c>
      <c r="E16" s="85">
        <v>7213</v>
      </c>
      <c r="F16" s="85">
        <v>4034</v>
      </c>
      <c r="G16" s="85">
        <v>11247</v>
      </c>
      <c r="H16" s="85">
        <v>12510</v>
      </c>
      <c r="I16" s="85">
        <v>4876</v>
      </c>
      <c r="J16" s="85">
        <v>17386</v>
      </c>
      <c r="K16" s="85">
        <v>26788</v>
      </c>
      <c r="L16" s="85">
        <v>13625</v>
      </c>
      <c r="M16" s="85">
        <v>40413</v>
      </c>
      <c r="N16" s="48"/>
      <c r="O16" s="7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</row>
    <row r="17" spans="1:27" s="10" customFormat="1" ht="21" customHeight="1">
      <c r="A17" s="84" t="s">
        <v>11</v>
      </c>
      <c r="B17" s="86">
        <v>29797</v>
      </c>
      <c r="C17" s="86">
        <v>14008</v>
      </c>
      <c r="D17" s="86">
        <v>43805</v>
      </c>
      <c r="E17" s="86">
        <v>20605</v>
      </c>
      <c r="F17" s="86">
        <v>16265</v>
      </c>
      <c r="G17" s="86">
        <v>36870</v>
      </c>
      <c r="H17" s="86">
        <v>165617</v>
      </c>
      <c r="I17" s="86">
        <v>119926</v>
      </c>
      <c r="J17" s="86">
        <v>285543</v>
      </c>
      <c r="K17" s="86">
        <v>216019</v>
      </c>
      <c r="L17" s="86">
        <v>150199</v>
      </c>
      <c r="M17" s="86">
        <v>366218</v>
      </c>
      <c r="N17" s="48"/>
      <c r="O17" s="7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</row>
    <row r="18" spans="1:27" s="10" customFormat="1" ht="21" customHeight="1">
      <c r="A18" s="84" t="s">
        <v>12</v>
      </c>
      <c r="B18" s="85">
        <v>31412</v>
      </c>
      <c r="C18" s="85">
        <v>10799</v>
      </c>
      <c r="D18" s="85">
        <v>42211</v>
      </c>
      <c r="E18" s="85">
        <v>50542</v>
      </c>
      <c r="F18" s="85">
        <v>22290</v>
      </c>
      <c r="G18" s="85">
        <v>72832</v>
      </c>
      <c r="H18" s="85">
        <v>63312</v>
      </c>
      <c r="I18" s="85">
        <v>20737</v>
      </c>
      <c r="J18" s="85">
        <v>84049</v>
      </c>
      <c r="K18" s="85">
        <v>145266</v>
      </c>
      <c r="L18" s="85">
        <v>53826</v>
      </c>
      <c r="M18" s="85">
        <v>199092</v>
      </c>
      <c r="N18" s="48"/>
      <c r="O18" s="7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</row>
    <row r="19" spans="1:27" s="10" customFormat="1" ht="21" customHeight="1">
      <c r="A19" s="84" t="s">
        <v>13</v>
      </c>
      <c r="B19" s="86">
        <v>6610</v>
      </c>
      <c r="C19" s="86">
        <v>2851</v>
      </c>
      <c r="D19" s="86">
        <v>9461</v>
      </c>
      <c r="E19" s="86">
        <v>4291</v>
      </c>
      <c r="F19" s="86">
        <v>3327</v>
      </c>
      <c r="G19" s="86">
        <v>7618</v>
      </c>
      <c r="H19" s="86">
        <v>49174</v>
      </c>
      <c r="I19" s="86">
        <v>29410</v>
      </c>
      <c r="J19" s="86">
        <v>78584</v>
      </c>
      <c r="K19" s="86">
        <v>60075</v>
      </c>
      <c r="L19" s="86">
        <v>35588</v>
      </c>
      <c r="M19" s="86">
        <v>95663</v>
      </c>
      <c r="N19" s="48"/>
      <c r="O19" s="7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</row>
    <row r="20" spans="1:27" s="10" customFormat="1" ht="21" customHeight="1">
      <c r="A20" s="84" t="s">
        <v>14</v>
      </c>
      <c r="B20" s="85">
        <v>18369</v>
      </c>
      <c r="C20" s="85">
        <v>9394</v>
      </c>
      <c r="D20" s="85">
        <v>27763</v>
      </c>
      <c r="E20" s="85">
        <v>27545</v>
      </c>
      <c r="F20" s="85">
        <v>11715</v>
      </c>
      <c r="G20" s="85">
        <v>39260</v>
      </c>
      <c r="H20" s="85">
        <v>63665</v>
      </c>
      <c r="I20" s="85">
        <v>39294</v>
      </c>
      <c r="J20" s="85">
        <v>102959</v>
      </c>
      <c r="K20" s="85">
        <v>109579</v>
      </c>
      <c r="L20" s="85">
        <v>60403</v>
      </c>
      <c r="M20" s="85">
        <v>169982</v>
      </c>
      <c r="N20" s="48"/>
      <c r="O20" s="7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</row>
    <row r="21" spans="1:27" s="10" customFormat="1" ht="21" customHeight="1">
      <c r="A21" s="84" t="s">
        <v>23</v>
      </c>
      <c r="B21" s="87">
        <v>482788</v>
      </c>
      <c r="C21" s="87">
        <v>200647</v>
      </c>
      <c r="D21" s="87">
        <v>683435</v>
      </c>
      <c r="E21" s="87">
        <v>646537</v>
      </c>
      <c r="F21" s="87">
        <v>324275</v>
      </c>
      <c r="G21" s="87">
        <v>970812</v>
      </c>
      <c r="H21" s="87">
        <v>4847924</v>
      </c>
      <c r="I21" s="87">
        <v>2196696</v>
      </c>
      <c r="J21" s="87">
        <v>7044620</v>
      </c>
      <c r="K21" s="87">
        <v>5977249</v>
      </c>
      <c r="L21" s="87">
        <v>2721618</v>
      </c>
      <c r="M21" s="87">
        <v>8698867</v>
      </c>
      <c r="N21" s="35"/>
      <c r="O21" s="75"/>
    </row>
    <row r="22" spans="1:27" s="37" customFormat="1" ht="21" customHeight="1">
      <c r="A22" s="264" t="s">
        <v>100</v>
      </c>
      <c r="B22" s="265"/>
      <c r="C22" s="265"/>
      <c r="D22" s="282"/>
      <c r="E22" s="282"/>
      <c r="F22" s="282"/>
      <c r="G22" s="282"/>
      <c r="H22" s="282"/>
      <c r="I22" s="282"/>
      <c r="J22" s="282"/>
      <c r="K22" s="282"/>
      <c r="L22" s="282"/>
      <c r="M22" s="215" t="s">
        <v>19</v>
      </c>
      <c r="N22" s="36"/>
      <c r="O22" s="72"/>
    </row>
    <row r="23" spans="1:27" ht="21" customHeight="1"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</row>
    <row r="24" spans="1:27" ht="21" customHeight="1">
      <c r="B24" s="73"/>
      <c r="C24" s="73"/>
      <c r="D24" s="73"/>
      <c r="E24" s="73"/>
      <c r="F24" s="73"/>
      <c r="G24" s="73"/>
      <c r="H24" s="73"/>
      <c r="I24" s="73"/>
      <c r="J24" s="246"/>
      <c r="K24" s="73"/>
      <c r="L24" s="73"/>
      <c r="M24" s="73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</row>
    <row r="25" spans="1:27" ht="21" customHeight="1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</row>
    <row r="26" spans="1:27" ht="21" customHeight="1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</row>
    <row r="27" spans="1:27" ht="21" customHeight="1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</row>
    <row r="28" spans="1:27" ht="21" customHeight="1"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</row>
    <row r="29" spans="1:27" ht="21" customHeight="1"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</row>
    <row r="30" spans="1:27" ht="21" customHeight="1"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</row>
    <row r="31" spans="1:27" ht="21" customHeight="1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</row>
    <row r="32" spans="1:27" ht="21" customHeight="1"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</row>
    <row r="33" spans="2:27" ht="21" customHeight="1"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</row>
    <row r="34" spans="2:27" ht="21" customHeight="1"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</row>
    <row r="35" spans="2:27" ht="21" customHeight="1"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</row>
    <row r="36" spans="2:27" ht="21" customHeight="1"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</row>
    <row r="37" spans="2:27" ht="21" customHeight="1"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</row>
    <row r="38" spans="2:27" ht="21" customHeight="1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</row>
    <row r="39" spans="2:27" ht="21" customHeight="1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</row>
    <row r="40" spans="2:27" ht="21" customHeight="1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</row>
    <row r="41" spans="2:27" ht="21" customHeight="1"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</row>
    <row r="42" spans="2:27" ht="21" customHeight="1"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</row>
    <row r="43" spans="2:27" ht="21" customHeight="1"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</row>
    <row r="44" spans="2:27" ht="21" customHeight="1"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</row>
    <row r="45" spans="2:27" ht="21" customHeight="1"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</row>
    <row r="46" spans="2:27" ht="21" customHeight="1"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</row>
    <row r="47" spans="2:27" ht="21" customHeight="1"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2:27" ht="21" customHeight="1"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</row>
    <row r="49" spans="16:27" ht="21" customHeight="1"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</row>
    <row r="50" spans="16:27" ht="21" customHeight="1"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</row>
    <row r="51" spans="16:27" ht="21" customHeight="1"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</row>
    <row r="52" spans="16:27" ht="21" customHeight="1"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</row>
    <row r="53" spans="16:27" ht="21" customHeight="1"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</row>
    <row r="54" spans="16:27" ht="21" customHeight="1"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</row>
    <row r="55" spans="16:27" ht="21" customHeight="1"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</row>
    <row r="56" spans="16:27" ht="21" customHeight="1"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</row>
    <row r="57" spans="16:27" ht="21" customHeight="1"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</row>
    <row r="58" spans="16:27" ht="21" customHeight="1"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</row>
    <row r="59" spans="16:27" ht="21" customHeight="1"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</row>
    <row r="60" spans="16:27" ht="21" customHeight="1"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</row>
    <row r="61" spans="16:27" ht="21" customHeight="1"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</row>
    <row r="62" spans="16:27" ht="21" customHeight="1"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</row>
    <row r="63" spans="16:27" ht="21" customHeight="1"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</row>
    <row r="64" spans="16:27" ht="21" customHeight="1"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</row>
    <row r="65" spans="16:27" ht="21" customHeight="1"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</row>
    <row r="66" spans="16:27" ht="21" customHeight="1"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</row>
    <row r="67" spans="16:27" ht="21" customHeight="1"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</row>
    <row r="68" spans="16:27" ht="21" customHeight="1"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</row>
    <row r="69" spans="16:27" ht="21" customHeight="1"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</row>
    <row r="70" spans="16:27" ht="21" customHeight="1"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</row>
    <row r="71" spans="16:27" ht="21" customHeight="1"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</row>
    <row r="72" spans="16:27" ht="21" customHeight="1"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</row>
    <row r="73" spans="16:27" ht="21" customHeight="1"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</row>
    <row r="74" spans="16:27" ht="21" customHeight="1"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</row>
    <row r="75" spans="16:27" ht="21" customHeight="1"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</row>
    <row r="76" spans="16:27" ht="21" customHeight="1"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</row>
    <row r="77" spans="16:27" ht="21" customHeight="1"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</row>
    <row r="78" spans="16:27" ht="21" customHeight="1"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</row>
    <row r="79" spans="16:27" ht="21" customHeight="1"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</row>
    <row r="80" spans="16:27" ht="21" customHeight="1"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</row>
    <row r="81" spans="16:27" ht="21" customHeight="1"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</row>
    <row r="82" spans="16:27" ht="21" customHeight="1"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</row>
    <row r="83" spans="16:27" ht="21" customHeight="1"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</row>
    <row r="84" spans="16:27" ht="21" customHeight="1"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</row>
    <row r="85" spans="16:27" ht="21" customHeight="1"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</row>
    <row r="86" spans="16:27" ht="21" customHeight="1"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</row>
    <row r="87" spans="16:27" ht="21" customHeight="1"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</row>
    <row r="88" spans="16:27" ht="21" customHeight="1"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</row>
    <row r="89" spans="16:27" ht="21" customHeight="1"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</row>
    <row r="90" spans="16:27" ht="21" customHeight="1"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</row>
    <row r="91" spans="16:27" ht="21" customHeight="1"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</row>
    <row r="92" spans="16:27" ht="21" customHeight="1"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</row>
    <row r="93" spans="16:27" ht="21" customHeight="1"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</row>
    <row r="94" spans="16:27" ht="21" customHeight="1"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</row>
    <row r="95" spans="16:27" ht="21" customHeight="1"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</row>
    <row r="96" spans="16:27" ht="21" customHeight="1"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</row>
    <row r="97" spans="16:27" ht="21" customHeight="1"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</row>
    <row r="98" spans="16:27" ht="21" customHeight="1"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</row>
    <row r="99" spans="16:27" ht="21" customHeight="1"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</row>
    <row r="100" spans="16:27" ht="21" customHeight="1"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</row>
    <row r="101" spans="16:27" ht="21" customHeight="1"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</row>
    <row r="102" spans="16:27" ht="21" customHeight="1"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</row>
    <row r="103" spans="16:27" ht="21" customHeight="1"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</row>
    <row r="104" spans="16:27" ht="21" customHeight="1"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</row>
    <row r="105" spans="16:27" ht="21" customHeight="1"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</row>
    <row r="106" spans="16:27" ht="21" customHeight="1"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</row>
    <row r="107" spans="16:27" ht="21" customHeight="1"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</row>
    <row r="108" spans="16:27" ht="21" customHeight="1"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</row>
    <row r="109" spans="16:27" ht="21" customHeight="1"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</row>
    <row r="110" spans="16:27" ht="21" customHeight="1"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</row>
    <row r="111" spans="16:27" ht="21" customHeight="1"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</row>
    <row r="112" spans="16:27" ht="21" customHeight="1"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</row>
    <row r="113" spans="16:27" ht="21" customHeight="1"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</row>
    <row r="114" spans="16:27" ht="21" customHeight="1"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</row>
    <row r="115" spans="16:27" ht="21" customHeight="1"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</row>
    <row r="116" spans="16:27" ht="21" customHeight="1"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</row>
    <row r="117" spans="16:27" ht="21" customHeight="1"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</row>
    <row r="118" spans="16:27" ht="21" customHeight="1"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</row>
    <row r="119" spans="16:27" ht="21" customHeight="1"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</row>
    <row r="120" spans="16:27" ht="21" customHeight="1"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</row>
    <row r="121" spans="16:27" ht="21" customHeight="1"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</row>
    <row r="122" spans="16:27" ht="21" customHeight="1"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</row>
    <row r="123" spans="16:27" ht="21" customHeight="1"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</row>
    <row r="124" spans="16:27" ht="21" customHeight="1"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</row>
    <row r="125" spans="16:27" ht="21" customHeight="1"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</row>
    <row r="126" spans="16:27" ht="21" customHeight="1"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</row>
    <row r="127" spans="16:27" ht="21" customHeight="1"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</row>
    <row r="128" spans="16:27" ht="21" customHeight="1"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</row>
    <row r="129" spans="16:27" ht="21" customHeight="1"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</row>
    <row r="130" spans="16:27" ht="21" customHeight="1"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</row>
    <row r="131" spans="16:27" ht="21" customHeight="1"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</row>
    <row r="132" spans="16:27" ht="21" customHeight="1"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</row>
    <row r="133" spans="16:27" ht="21" customHeight="1"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</row>
    <row r="134" spans="16:27" ht="21" customHeight="1"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</row>
    <row r="135" spans="16:27" ht="21" customHeight="1"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</row>
    <row r="136" spans="16:27" ht="21" customHeight="1"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</row>
    <row r="137" spans="16:27" ht="21" customHeight="1"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</row>
    <row r="138" spans="16:27" ht="21" customHeight="1"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</row>
    <row r="139" spans="16:27" ht="21" customHeight="1"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</row>
    <row r="140" spans="16:27" ht="21" customHeight="1"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</row>
    <row r="141" spans="16:27" ht="21" customHeight="1"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</row>
    <row r="142" spans="16:27" ht="21" customHeight="1"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</row>
    <row r="143" spans="16:27" ht="21" customHeight="1"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</row>
    <row r="144" spans="16:27" ht="21" customHeight="1"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</row>
    <row r="145" spans="16:27" ht="21" customHeight="1"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</row>
    <row r="146" spans="16:27" ht="21" customHeight="1"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</row>
    <row r="147" spans="16:27" ht="21" customHeight="1"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</row>
    <row r="148" spans="16:27" ht="21" customHeight="1"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</row>
    <row r="149" spans="16:27" ht="21" customHeight="1"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</row>
    <row r="150" spans="16:27" ht="21" customHeight="1"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</row>
    <row r="151" spans="16:27" ht="21" customHeight="1"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</row>
    <row r="152" spans="16:27" ht="21" customHeight="1"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</row>
    <row r="153" spans="16:27" ht="21" customHeight="1"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</row>
    <row r="154" spans="16:27" ht="21" customHeight="1"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</row>
    <row r="155" spans="16:27" ht="21" customHeight="1"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</row>
    <row r="156" spans="16:27" ht="21" customHeight="1"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</row>
    <row r="157" spans="16:27" ht="21" customHeight="1"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</row>
    <row r="158" spans="16:27" ht="21" customHeight="1"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</row>
    <row r="159" spans="16:27" ht="21" customHeight="1"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</row>
    <row r="160" spans="16:27" ht="21" customHeight="1"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</row>
    <row r="161" spans="16:27" ht="21" customHeight="1"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</row>
    <row r="162" spans="16:27" ht="21" customHeight="1"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</row>
    <row r="163" spans="16:27" ht="21" customHeight="1"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</row>
    <row r="164" spans="16:27" ht="21" customHeight="1"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</row>
    <row r="165" spans="16:27" ht="21" customHeight="1"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</row>
    <row r="166" spans="16:27" ht="21" customHeight="1"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</row>
    <row r="167" spans="16:27" ht="21" customHeight="1"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</row>
    <row r="168" spans="16:27" ht="21" customHeight="1"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</row>
    <row r="169" spans="16:27" ht="21" customHeight="1"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</row>
    <row r="170" spans="16:27" ht="21" customHeight="1"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</row>
    <row r="171" spans="16:27" ht="21" customHeight="1"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</row>
    <row r="172" spans="16:27" ht="21" customHeight="1"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</row>
    <row r="173" spans="16:27" ht="21" customHeight="1"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</row>
    <row r="174" spans="16:27" ht="21" customHeight="1"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</row>
    <row r="175" spans="16:27" ht="21" customHeight="1"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</row>
    <row r="176" spans="16:27" ht="21" customHeight="1"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</row>
    <row r="177" spans="16:27" ht="21" customHeight="1"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</row>
    <row r="178" spans="16:27" ht="21" customHeight="1"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</row>
    <row r="179" spans="16:27" ht="21" customHeight="1"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</row>
    <row r="180" spans="16:27" ht="21" customHeight="1"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</row>
    <row r="181" spans="16:27" ht="21" customHeight="1"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</row>
    <row r="182" spans="16:27" ht="21" customHeight="1"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</row>
    <row r="183" spans="16:27" ht="21" customHeight="1"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</row>
    <row r="184" spans="16:27" ht="21" customHeight="1"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</row>
    <row r="185" spans="16:27" ht="21" customHeight="1"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</row>
    <row r="186" spans="16:27" ht="21" customHeight="1"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</row>
    <row r="187" spans="16:27" ht="21" customHeight="1"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</row>
    <row r="188" spans="16:27" ht="21" customHeight="1"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</row>
    <row r="189" spans="16:27" ht="21" customHeight="1"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</row>
    <row r="190" spans="16:27" ht="21" customHeight="1"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</row>
  </sheetData>
  <mergeCells count="11">
    <mergeCell ref="A3:M4"/>
    <mergeCell ref="A5:C5"/>
    <mergeCell ref="A22:C22"/>
    <mergeCell ref="D22:F22"/>
    <mergeCell ref="G22:I22"/>
    <mergeCell ref="J22:L22"/>
    <mergeCell ref="H6:J6"/>
    <mergeCell ref="A6:A7"/>
    <mergeCell ref="K6:M6"/>
    <mergeCell ref="E6:G6"/>
    <mergeCell ref="B6:D6"/>
  </mergeCells>
  <hyperlinks>
    <hyperlink ref="M22" location="' الفهرس'!A1" display="عودة للفهرس" xr:uid="{BDACB3AE-B0C1-4F9B-A104-3F519537F28E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ورقة8"/>
  <dimension ref="A1:M41"/>
  <sheetViews>
    <sheetView showGridLines="0" rightToLeft="1" view="pageBreakPreview" zoomScale="90" zoomScaleNormal="75" zoomScaleSheetLayoutView="90" zoomScalePageLayoutView="70" workbookViewId="0">
      <selection sqref="A1:M22"/>
    </sheetView>
  </sheetViews>
  <sheetFormatPr defaultColWidth="16.7265625" defaultRowHeight="21" customHeight="1"/>
  <cols>
    <col min="1" max="13" width="16.7265625" style="1"/>
    <col min="14" max="16384" width="16.7265625" style="2"/>
  </cols>
  <sheetData>
    <row r="1" spans="1:13" ht="21" customHeight="1">
      <c r="A1" s="16"/>
      <c r="B1" s="16"/>
    </row>
    <row r="2" spans="1:13" s="13" customFormat="1" ht="26.65" customHeight="1">
      <c r="A2" s="16"/>
      <c r="B2" s="16"/>
      <c r="C2" s="11"/>
      <c r="D2" s="11"/>
      <c r="E2" s="11"/>
      <c r="F2" s="11"/>
      <c r="G2" s="11"/>
      <c r="H2" s="11"/>
      <c r="I2" s="11"/>
      <c r="J2" s="11"/>
      <c r="K2" s="15"/>
      <c r="L2" s="15"/>
      <c r="M2" s="15"/>
    </row>
    <row r="3" spans="1:13" s="13" customFormat="1" ht="21" customHeight="1">
      <c r="A3" s="287" t="s">
        <v>61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</row>
    <row r="4" spans="1:13" s="6" customFormat="1" ht="25.5" customHeight="1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</row>
    <row r="5" spans="1:13" s="7" customFormat="1" ht="21" customHeight="1">
      <c r="A5" s="280" t="s">
        <v>142</v>
      </c>
      <c r="B5" s="281"/>
      <c r="C5" s="281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s="8" customFormat="1" ht="21" customHeight="1">
      <c r="A6" s="285" t="s">
        <v>3</v>
      </c>
      <c r="B6" s="283" t="s">
        <v>20</v>
      </c>
      <c r="C6" s="284"/>
      <c r="D6" s="284"/>
      <c r="E6" s="283" t="s">
        <v>21</v>
      </c>
      <c r="F6" s="284"/>
      <c r="G6" s="284"/>
      <c r="H6" s="283" t="s">
        <v>22</v>
      </c>
      <c r="I6" s="284"/>
      <c r="J6" s="284"/>
      <c r="K6" s="283" t="s">
        <v>23</v>
      </c>
      <c r="L6" s="284"/>
      <c r="M6" s="284"/>
    </row>
    <row r="7" spans="1:13" s="9" customFormat="1" ht="21" customHeight="1">
      <c r="A7" s="286"/>
      <c r="B7" s="83" t="s">
        <v>0</v>
      </c>
      <c r="C7" s="83" t="s">
        <v>47</v>
      </c>
      <c r="D7" s="83" t="s">
        <v>23</v>
      </c>
      <c r="E7" s="83" t="s">
        <v>0</v>
      </c>
      <c r="F7" s="83" t="s">
        <v>47</v>
      </c>
      <c r="G7" s="83" t="s">
        <v>23</v>
      </c>
      <c r="H7" s="83" t="s">
        <v>0</v>
      </c>
      <c r="I7" s="83" t="s">
        <v>47</v>
      </c>
      <c r="J7" s="83" t="s">
        <v>23</v>
      </c>
      <c r="K7" s="83" t="s">
        <v>0</v>
      </c>
      <c r="L7" s="83" t="s">
        <v>47</v>
      </c>
      <c r="M7" s="83" t="s">
        <v>23</v>
      </c>
    </row>
    <row r="8" spans="1:13" s="10" customFormat="1" ht="21" customHeight="1">
      <c r="A8" s="84" t="s">
        <v>4</v>
      </c>
      <c r="B8" s="85">
        <v>46233</v>
      </c>
      <c r="C8" s="85">
        <v>43391</v>
      </c>
      <c r="D8" s="85">
        <v>89624</v>
      </c>
      <c r="E8" s="85">
        <v>45493</v>
      </c>
      <c r="F8" s="85">
        <v>51306</v>
      </c>
      <c r="G8" s="85">
        <v>96799</v>
      </c>
      <c r="H8" s="85">
        <v>251742</v>
      </c>
      <c r="I8" s="85">
        <v>201419</v>
      </c>
      <c r="J8" s="85">
        <v>453161</v>
      </c>
      <c r="K8" s="85">
        <v>343468</v>
      </c>
      <c r="L8" s="85">
        <v>296116</v>
      </c>
      <c r="M8" s="85">
        <v>639584</v>
      </c>
    </row>
    <row r="9" spans="1:13" s="10" customFormat="1" ht="21" customHeight="1">
      <c r="A9" s="84" t="s">
        <v>5</v>
      </c>
      <c r="B9" s="86">
        <v>28617</v>
      </c>
      <c r="C9" s="86">
        <v>12597</v>
      </c>
      <c r="D9" s="86">
        <v>41214</v>
      </c>
      <c r="E9" s="86">
        <v>40266</v>
      </c>
      <c r="F9" s="86">
        <v>48984</v>
      </c>
      <c r="G9" s="86">
        <v>89250</v>
      </c>
      <c r="H9" s="86">
        <v>619445</v>
      </c>
      <c r="I9" s="86">
        <v>588578</v>
      </c>
      <c r="J9" s="86">
        <v>1208023</v>
      </c>
      <c r="K9" s="86">
        <v>688328</v>
      </c>
      <c r="L9" s="86">
        <v>650159</v>
      </c>
      <c r="M9" s="86">
        <v>1338487</v>
      </c>
    </row>
    <row r="10" spans="1:13" s="10" customFormat="1" ht="21" customHeight="1">
      <c r="A10" s="84" t="s">
        <v>1</v>
      </c>
      <c r="B10" s="85">
        <v>6700</v>
      </c>
      <c r="C10" s="85">
        <v>8526</v>
      </c>
      <c r="D10" s="85">
        <v>15226</v>
      </c>
      <c r="E10" s="85">
        <v>10682</v>
      </c>
      <c r="F10" s="85">
        <v>13603</v>
      </c>
      <c r="G10" s="85">
        <v>24285</v>
      </c>
      <c r="H10" s="85">
        <v>106894</v>
      </c>
      <c r="I10" s="85">
        <v>83849</v>
      </c>
      <c r="J10" s="85">
        <v>190743</v>
      </c>
      <c r="K10" s="85">
        <v>124276</v>
      </c>
      <c r="L10" s="85">
        <v>105978</v>
      </c>
      <c r="M10" s="85">
        <v>230254</v>
      </c>
    </row>
    <row r="11" spans="1:13" s="10" customFormat="1" ht="21" customHeight="1">
      <c r="A11" s="84" t="s">
        <v>6</v>
      </c>
      <c r="B11" s="86">
        <v>9933</v>
      </c>
      <c r="C11" s="86">
        <v>6321</v>
      </c>
      <c r="D11" s="86">
        <v>16254</v>
      </c>
      <c r="E11" s="86">
        <v>12177</v>
      </c>
      <c r="F11" s="86">
        <v>14617</v>
      </c>
      <c r="G11" s="86">
        <v>26794</v>
      </c>
      <c r="H11" s="86">
        <v>72744</v>
      </c>
      <c r="I11" s="86">
        <v>63106</v>
      </c>
      <c r="J11" s="86">
        <v>135850</v>
      </c>
      <c r="K11" s="86">
        <v>94854</v>
      </c>
      <c r="L11" s="86">
        <v>84044</v>
      </c>
      <c r="M11" s="86">
        <v>178898</v>
      </c>
    </row>
    <row r="12" spans="1:13" s="10" customFormat="1" ht="21" customHeight="1">
      <c r="A12" s="84" t="s">
        <v>7</v>
      </c>
      <c r="B12" s="85">
        <v>16596</v>
      </c>
      <c r="C12" s="85">
        <v>17126</v>
      </c>
      <c r="D12" s="85">
        <v>33722</v>
      </c>
      <c r="E12" s="85">
        <v>22743</v>
      </c>
      <c r="F12" s="85">
        <v>16506</v>
      </c>
      <c r="G12" s="85">
        <v>39249</v>
      </c>
      <c r="H12" s="85">
        <v>88677</v>
      </c>
      <c r="I12" s="85">
        <v>60995</v>
      </c>
      <c r="J12" s="85">
        <v>149672</v>
      </c>
      <c r="K12" s="85">
        <v>128016</v>
      </c>
      <c r="L12" s="85">
        <v>94627</v>
      </c>
      <c r="M12" s="85">
        <v>222643</v>
      </c>
    </row>
    <row r="13" spans="1:13" s="10" customFormat="1" ht="21" customHeight="1">
      <c r="A13" s="84" t="s">
        <v>8</v>
      </c>
      <c r="B13" s="86">
        <v>11040</v>
      </c>
      <c r="C13" s="86">
        <v>9162</v>
      </c>
      <c r="D13" s="86">
        <v>20202</v>
      </c>
      <c r="E13" s="86">
        <v>15359</v>
      </c>
      <c r="F13" s="86">
        <v>14462</v>
      </c>
      <c r="G13" s="86">
        <v>29821</v>
      </c>
      <c r="H13" s="86">
        <v>99659</v>
      </c>
      <c r="I13" s="86">
        <v>100827</v>
      </c>
      <c r="J13" s="86">
        <v>200486</v>
      </c>
      <c r="K13" s="86">
        <v>126058</v>
      </c>
      <c r="L13" s="86">
        <v>124451</v>
      </c>
      <c r="M13" s="86">
        <v>250509</v>
      </c>
    </row>
    <row r="14" spans="1:13" s="10" customFormat="1" ht="21" customHeight="1">
      <c r="A14" s="84" t="s">
        <v>9</v>
      </c>
      <c r="B14" s="85">
        <v>11492</v>
      </c>
      <c r="C14" s="85">
        <v>10550</v>
      </c>
      <c r="D14" s="85">
        <v>22042</v>
      </c>
      <c r="E14" s="85">
        <v>11617</v>
      </c>
      <c r="F14" s="85">
        <v>11470</v>
      </c>
      <c r="G14" s="85">
        <v>23087</v>
      </c>
      <c r="H14" s="85">
        <v>57600</v>
      </c>
      <c r="I14" s="85">
        <v>45939</v>
      </c>
      <c r="J14" s="85">
        <v>103539</v>
      </c>
      <c r="K14" s="85">
        <v>80709</v>
      </c>
      <c r="L14" s="85">
        <v>67959</v>
      </c>
      <c r="M14" s="85">
        <v>148668</v>
      </c>
    </row>
    <row r="15" spans="1:13" s="10" customFormat="1" ht="21" customHeight="1">
      <c r="A15" s="84" t="s">
        <v>10</v>
      </c>
      <c r="B15" s="86">
        <v>11079</v>
      </c>
      <c r="C15" s="86">
        <v>11708</v>
      </c>
      <c r="D15" s="86">
        <v>22787</v>
      </c>
      <c r="E15" s="86">
        <v>20180</v>
      </c>
      <c r="F15" s="86">
        <v>15773</v>
      </c>
      <c r="G15" s="86">
        <v>35953</v>
      </c>
      <c r="H15" s="86">
        <v>42185</v>
      </c>
      <c r="I15" s="86">
        <v>35264</v>
      </c>
      <c r="J15" s="86">
        <v>77449</v>
      </c>
      <c r="K15" s="86">
        <v>73444</v>
      </c>
      <c r="L15" s="86">
        <v>62745</v>
      </c>
      <c r="M15" s="86">
        <v>136189</v>
      </c>
    </row>
    <row r="16" spans="1:13" s="10" customFormat="1" ht="21" customHeight="1">
      <c r="A16" s="84" t="s">
        <v>2</v>
      </c>
      <c r="B16" s="85">
        <v>2156</v>
      </c>
      <c r="C16" s="85">
        <v>2518</v>
      </c>
      <c r="D16" s="85">
        <v>4674</v>
      </c>
      <c r="E16" s="85">
        <v>2384</v>
      </c>
      <c r="F16" s="85">
        <v>3572</v>
      </c>
      <c r="G16" s="85">
        <v>5956</v>
      </c>
      <c r="H16" s="85">
        <v>5065</v>
      </c>
      <c r="I16" s="85">
        <v>3533</v>
      </c>
      <c r="J16" s="85">
        <v>8598</v>
      </c>
      <c r="K16" s="85">
        <v>9605</v>
      </c>
      <c r="L16" s="85">
        <v>9623</v>
      </c>
      <c r="M16" s="85">
        <v>19228</v>
      </c>
    </row>
    <row r="17" spans="1:13" s="10" customFormat="1" ht="21" customHeight="1">
      <c r="A17" s="84" t="s">
        <v>11</v>
      </c>
      <c r="B17" s="86">
        <v>18193</v>
      </c>
      <c r="C17" s="86">
        <v>12984</v>
      </c>
      <c r="D17" s="86">
        <v>31177</v>
      </c>
      <c r="E17" s="86">
        <v>12818</v>
      </c>
      <c r="F17" s="86">
        <v>8423</v>
      </c>
      <c r="G17" s="86">
        <v>21241</v>
      </c>
      <c r="H17" s="86">
        <v>93569</v>
      </c>
      <c r="I17" s="86">
        <v>79115</v>
      </c>
      <c r="J17" s="86">
        <v>172684</v>
      </c>
      <c r="K17" s="86">
        <v>124580</v>
      </c>
      <c r="L17" s="86">
        <v>100522</v>
      </c>
      <c r="M17" s="86">
        <v>225102</v>
      </c>
    </row>
    <row r="18" spans="1:13" s="10" customFormat="1" ht="21" customHeight="1">
      <c r="A18" s="84" t="s">
        <v>12</v>
      </c>
      <c r="B18" s="85">
        <v>15223</v>
      </c>
      <c r="C18" s="85">
        <v>7438</v>
      </c>
      <c r="D18" s="85">
        <v>22661</v>
      </c>
      <c r="E18" s="85">
        <v>20725</v>
      </c>
      <c r="F18" s="85">
        <v>18240</v>
      </c>
      <c r="G18" s="85">
        <v>38965</v>
      </c>
      <c r="H18" s="85">
        <v>23293</v>
      </c>
      <c r="I18" s="85">
        <v>16287</v>
      </c>
      <c r="J18" s="85">
        <v>39580</v>
      </c>
      <c r="K18" s="85">
        <v>59241</v>
      </c>
      <c r="L18" s="85">
        <v>41965</v>
      </c>
      <c r="M18" s="85">
        <v>101206</v>
      </c>
    </row>
    <row r="19" spans="1:13" s="10" customFormat="1" ht="21" customHeight="1">
      <c r="A19" s="84" t="s">
        <v>13</v>
      </c>
      <c r="B19" s="86">
        <v>2035</v>
      </c>
      <c r="C19" s="86">
        <v>1345</v>
      </c>
      <c r="D19" s="86">
        <v>3380</v>
      </c>
      <c r="E19" s="86">
        <v>2799</v>
      </c>
      <c r="F19" s="86">
        <v>2997</v>
      </c>
      <c r="G19" s="86">
        <v>5796</v>
      </c>
      <c r="H19" s="86">
        <v>24386</v>
      </c>
      <c r="I19" s="86">
        <v>23887</v>
      </c>
      <c r="J19" s="86">
        <v>48273</v>
      </c>
      <c r="K19" s="86">
        <v>29220</v>
      </c>
      <c r="L19" s="86">
        <v>28229</v>
      </c>
      <c r="M19" s="86">
        <v>57449</v>
      </c>
    </row>
    <row r="20" spans="1:13" s="10" customFormat="1" ht="21" customHeight="1">
      <c r="A20" s="84" t="s">
        <v>14</v>
      </c>
      <c r="B20" s="85">
        <v>8809</v>
      </c>
      <c r="C20" s="85">
        <v>8478</v>
      </c>
      <c r="D20" s="85">
        <v>17287</v>
      </c>
      <c r="E20" s="85">
        <v>14382</v>
      </c>
      <c r="F20" s="85">
        <v>11715</v>
      </c>
      <c r="G20" s="85">
        <v>26097</v>
      </c>
      <c r="H20" s="85">
        <v>30654</v>
      </c>
      <c r="I20" s="85">
        <v>34295</v>
      </c>
      <c r="J20" s="85">
        <v>64949</v>
      </c>
      <c r="K20" s="85">
        <v>53845</v>
      </c>
      <c r="L20" s="85">
        <v>54488</v>
      </c>
      <c r="M20" s="85">
        <v>108333</v>
      </c>
    </row>
    <row r="21" spans="1:13" s="10" customFormat="1" ht="21" customHeight="1">
      <c r="A21" s="84" t="s">
        <v>23</v>
      </c>
      <c r="B21" s="87">
        <v>188106</v>
      </c>
      <c r="C21" s="87">
        <v>152144</v>
      </c>
      <c r="D21" s="87">
        <v>340250</v>
      </c>
      <c r="E21" s="87">
        <v>231625</v>
      </c>
      <c r="F21" s="87">
        <v>231668</v>
      </c>
      <c r="G21" s="87">
        <v>463293</v>
      </c>
      <c r="H21" s="87">
        <v>1515913</v>
      </c>
      <c r="I21" s="87">
        <v>1337094</v>
      </c>
      <c r="J21" s="87">
        <v>2853007</v>
      </c>
      <c r="K21" s="87">
        <v>1935644</v>
      </c>
      <c r="L21" s="87">
        <v>1720906</v>
      </c>
      <c r="M21" s="87">
        <v>3656550</v>
      </c>
    </row>
    <row r="22" spans="1:13" s="14" customFormat="1" ht="21" customHeight="1">
      <c r="A22" s="264" t="s">
        <v>100</v>
      </c>
      <c r="B22" s="265"/>
      <c r="C22" s="265"/>
      <c r="D22" s="288"/>
      <c r="E22" s="289"/>
      <c r="F22" s="289"/>
      <c r="G22" s="288"/>
      <c r="H22" s="289"/>
      <c r="I22" s="289"/>
      <c r="J22" s="288"/>
      <c r="K22" s="289"/>
      <c r="L22" s="289"/>
      <c r="M22" s="215" t="s">
        <v>19</v>
      </c>
    </row>
    <row r="23" spans="1:13" ht="21" customHeight="1">
      <c r="A23" s="20"/>
      <c r="B23" s="90"/>
      <c r="C23" s="20"/>
      <c r="D23" s="20"/>
      <c r="E23" s="20"/>
      <c r="F23" s="20"/>
      <c r="G23" s="20"/>
      <c r="H23" s="20"/>
      <c r="I23" s="20"/>
      <c r="J23" s="20"/>
      <c r="K23" s="21"/>
      <c r="L23" s="21"/>
      <c r="M23" s="23"/>
    </row>
    <row r="24" spans="1:13" ht="21" customHeight="1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3" ht="21" customHeight="1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  <row r="26" spans="1:13" ht="21" customHeight="1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</row>
    <row r="27" spans="1:13" ht="21" customHeight="1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ht="21" customHeight="1"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3" ht="21" customHeight="1"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13" ht="21" customHeight="1"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ht="21" customHeight="1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 ht="21" customHeight="1"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2:13" ht="21" customHeight="1"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2:13" ht="21" customHeight="1"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2:13" ht="21" customHeight="1"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2:13" ht="21" customHeight="1"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2:13" ht="21" customHeight="1"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2:13" ht="21" customHeight="1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2:13" ht="21" customHeight="1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2:13" ht="21" customHeight="1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2:13" ht="21" customHeight="1"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</sheetData>
  <mergeCells count="11">
    <mergeCell ref="A3:M4"/>
    <mergeCell ref="A22:C22"/>
    <mergeCell ref="D22:F22"/>
    <mergeCell ref="G22:I22"/>
    <mergeCell ref="J22:L22"/>
    <mergeCell ref="H6:J6"/>
    <mergeCell ref="A5:C5"/>
    <mergeCell ref="A6:A7"/>
    <mergeCell ref="K6:M6"/>
    <mergeCell ref="B6:D6"/>
    <mergeCell ref="E6:G6"/>
  </mergeCells>
  <phoneticPr fontId="42" type="noConversion"/>
  <hyperlinks>
    <hyperlink ref="M22" location="' الفهرس'!A1" display="عودة للفهرس" xr:uid="{FBF14780-A93D-45FD-B010-144F62D4115F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ورقة11"/>
  <dimension ref="A1:Z42"/>
  <sheetViews>
    <sheetView showGridLines="0" rightToLeft="1" view="pageBreakPreview" zoomScale="90" zoomScaleNormal="85" zoomScaleSheetLayoutView="90" zoomScalePageLayoutView="70" workbookViewId="0"/>
  </sheetViews>
  <sheetFormatPr defaultColWidth="16.7265625" defaultRowHeight="21" customHeight="1"/>
  <cols>
    <col min="1" max="13" width="16.7265625" style="1"/>
    <col min="14" max="16384" width="16.7265625" style="2"/>
  </cols>
  <sheetData>
    <row r="1" spans="1:26" ht="21" customHeight="1">
      <c r="A1" s="27"/>
      <c r="B1" s="27"/>
    </row>
    <row r="2" spans="1:26" ht="24.4" customHeight="1">
      <c r="A2" s="27"/>
      <c r="B2" s="27"/>
      <c r="C2" s="11"/>
      <c r="D2" s="11"/>
      <c r="E2" s="11"/>
      <c r="F2" s="11"/>
      <c r="G2" s="11"/>
      <c r="H2" s="11"/>
      <c r="I2" s="11"/>
      <c r="J2" s="11"/>
    </row>
    <row r="3" spans="1:26" ht="21" customHeight="1">
      <c r="A3" s="287" t="s">
        <v>44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</row>
    <row r="4" spans="1:26" s="6" customFormat="1" ht="21" customHeight="1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</row>
    <row r="5" spans="1:26" s="7" customFormat="1" ht="21" customHeight="1">
      <c r="A5" s="280" t="s">
        <v>143</v>
      </c>
      <c r="B5" s="281"/>
      <c r="C5" s="281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26" s="18" customFormat="1" ht="21" customHeight="1">
      <c r="A6" s="285" t="s">
        <v>3</v>
      </c>
      <c r="B6" s="283" t="s">
        <v>20</v>
      </c>
      <c r="C6" s="284"/>
      <c r="D6" s="284"/>
      <c r="E6" s="283" t="s">
        <v>21</v>
      </c>
      <c r="F6" s="284"/>
      <c r="G6" s="284"/>
      <c r="H6" s="283" t="s">
        <v>22</v>
      </c>
      <c r="I6" s="284"/>
      <c r="J6" s="284"/>
      <c r="K6" s="283" t="s">
        <v>23</v>
      </c>
      <c r="L6" s="284"/>
      <c r="M6" s="284"/>
      <c r="N6" s="290"/>
      <c r="O6" s="291"/>
    </row>
    <row r="7" spans="1:26" s="19" customFormat="1" ht="21" customHeight="1">
      <c r="A7" s="286"/>
      <c r="B7" s="83" t="s">
        <v>0</v>
      </c>
      <c r="C7" s="83" t="s">
        <v>47</v>
      </c>
      <c r="D7" s="83" t="s">
        <v>23</v>
      </c>
      <c r="E7" s="83" t="s">
        <v>0</v>
      </c>
      <c r="F7" s="83" t="s">
        <v>47</v>
      </c>
      <c r="G7" s="83" t="s">
        <v>23</v>
      </c>
      <c r="H7" s="83" t="s">
        <v>0</v>
      </c>
      <c r="I7" s="184" t="s">
        <v>47</v>
      </c>
      <c r="J7" s="83" t="s">
        <v>23</v>
      </c>
      <c r="K7" s="83" t="s">
        <v>0</v>
      </c>
      <c r="L7" s="83" t="s">
        <v>47</v>
      </c>
      <c r="M7" s="83" t="s">
        <v>23</v>
      </c>
      <c r="N7" s="290"/>
      <c r="O7" s="291"/>
    </row>
    <row r="8" spans="1:26" s="17" customFormat="1" ht="21" customHeight="1">
      <c r="A8" s="84" t="s">
        <v>4</v>
      </c>
      <c r="B8" s="85">
        <v>105992</v>
      </c>
      <c r="C8" s="85">
        <v>17080</v>
      </c>
      <c r="D8" s="85">
        <v>123072</v>
      </c>
      <c r="E8" s="85">
        <v>100507</v>
      </c>
      <c r="F8" s="85">
        <v>21711</v>
      </c>
      <c r="G8" s="85">
        <v>122218</v>
      </c>
      <c r="H8" s="85">
        <v>604434</v>
      </c>
      <c r="I8" s="85">
        <v>163229</v>
      </c>
      <c r="J8" s="85">
        <v>767663</v>
      </c>
      <c r="K8" s="85">
        <v>810933</v>
      </c>
      <c r="L8" s="85">
        <v>202020</v>
      </c>
      <c r="M8" s="85">
        <v>1012953</v>
      </c>
      <c r="N8" s="48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s="17" customFormat="1" ht="21" customHeight="1">
      <c r="A9" s="84" t="s">
        <v>5</v>
      </c>
      <c r="B9" s="86">
        <v>37339</v>
      </c>
      <c r="C9" s="86">
        <v>14672</v>
      </c>
      <c r="D9" s="86">
        <v>52011</v>
      </c>
      <c r="E9" s="86">
        <v>112785</v>
      </c>
      <c r="F9" s="86">
        <v>36056</v>
      </c>
      <c r="G9" s="86">
        <v>148841</v>
      </c>
      <c r="H9" s="86">
        <v>1756230</v>
      </c>
      <c r="I9" s="86">
        <v>497886</v>
      </c>
      <c r="J9" s="86">
        <v>2254116</v>
      </c>
      <c r="K9" s="86">
        <v>1906354</v>
      </c>
      <c r="L9" s="86">
        <v>548614</v>
      </c>
      <c r="M9" s="86">
        <v>2454968</v>
      </c>
      <c r="N9" s="48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s="17" customFormat="1" ht="21" customHeight="1">
      <c r="A10" s="84" t="s">
        <v>1</v>
      </c>
      <c r="B10" s="85">
        <v>16325</v>
      </c>
      <c r="C10" s="85">
        <v>2818</v>
      </c>
      <c r="D10" s="85">
        <v>19143</v>
      </c>
      <c r="E10" s="85">
        <v>25162</v>
      </c>
      <c r="F10" s="85">
        <v>8894</v>
      </c>
      <c r="G10" s="85">
        <v>34056</v>
      </c>
      <c r="H10" s="85">
        <v>271858</v>
      </c>
      <c r="I10" s="85">
        <v>48937</v>
      </c>
      <c r="J10" s="85">
        <v>320795</v>
      </c>
      <c r="K10" s="85">
        <v>313345</v>
      </c>
      <c r="L10" s="85">
        <v>60649</v>
      </c>
      <c r="M10" s="85">
        <v>373994</v>
      </c>
      <c r="N10" s="48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pans="1:26" s="17" customFormat="1" ht="21" customHeight="1">
      <c r="A11" s="84" t="s">
        <v>6</v>
      </c>
      <c r="B11" s="86">
        <v>13238</v>
      </c>
      <c r="C11" s="86">
        <v>1238</v>
      </c>
      <c r="D11" s="86">
        <v>14476</v>
      </c>
      <c r="E11" s="86">
        <v>30984</v>
      </c>
      <c r="F11" s="86">
        <v>4689</v>
      </c>
      <c r="G11" s="86">
        <v>35673</v>
      </c>
      <c r="H11" s="86">
        <v>58406</v>
      </c>
      <c r="I11" s="86">
        <v>8065</v>
      </c>
      <c r="J11" s="86">
        <v>66471</v>
      </c>
      <c r="K11" s="86">
        <v>102628</v>
      </c>
      <c r="L11" s="86">
        <v>13992</v>
      </c>
      <c r="M11" s="86">
        <v>116620</v>
      </c>
      <c r="N11" s="48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1:26" s="17" customFormat="1" ht="21" customHeight="1">
      <c r="A12" s="84" t="s">
        <v>7</v>
      </c>
      <c r="B12" s="85">
        <v>15961</v>
      </c>
      <c r="C12" s="85">
        <v>1134</v>
      </c>
      <c r="D12" s="85">
        <v>17095</v>
      </c>
      <c r="E12" s="85">
        <v>36501</v>
      </c>
      <c r="F12" s="85">
        <v>2820</v>
      </c>
      <c r="G12" s="85">
        <v>39321</v>
      </c>
      <c r="H12" s="85">
        <v>235682</v>
      </c>
      <c r="I12" s="85">
        <v>38591</v>
      </c>
      <c r="J12" s="85">
        <v>274273</v>
      </c>
      <c r="K12" s="85">
        <v>288144</v>
      </c>
      <c r="L12" s="85">
        <v>42545</v>
      </c>
      <c r="M12" s="85">
        <v>330689</v>
      </c>
      <c r="N12" s="48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1:26" s="17" customFormat="1" ht="21" customHeight="1">
      <c r="A13" s="84" t="s">
        <v>8</v>
      </c>
      <c r="B13" s="86">
        <v>23915</v>
      </c>
      <c r="C13" s="86">
        <v>1340</v>
      </c>
      <c r="D13" s="86">
        <v>25255</v>
      </c>
      <c r="E13" s="86">
        <v>20890</v>
      </c>
      <c r="F13" s="86">
        <v>1197</v>
      </c>
      <c r="G13" s="86">
        <v>22087</v>
      </c>
      <c r="H13" s="86">
        <v>105793</v>
      </c>
      <c r="I13" s="86">
        <v>29328</v>
      </c>
      <c r="J13" s="86">
        <v>135121</v>
      </c>
      <c r="K13" s="86">
        <v>150598</v>
      </c>
      <c r="L13" s="86">
        <v>31865</v>
      </c>
      <c r="M13" s="86">
        <v>182463</v>
      </c>
      <c r="N13" s="48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 spans="1:26" s="17" customFormat="1" ht="21" customHeight="1">
      <c r="A14" s="84" t="s">
        <v>9</v>
      </c>
      <c r="B14" s="85">
        <v>12333</v>
      </c>
      <c r="C14" s="85">
        <v>747</v>
      </c>
      <c r="D14" s="85">
        <v>13080</v>
      </c>
      <c r="E14" s="85">
        <v>11503</v>
      </c>
      <c r="F14" s="85">
        <v>2560</v>
      </c>
      <c r="G14" s="85">
        <v>14063</v>
      </c>
      <c r="H14" s="85">
        <v>71566</v>
      </c>
      <c r="I14" s="85">
        <v>8816</v>
      </c>
      <c r="J14" s="85">
        <v>80382</v>
      </c>
      <c r="K14" s="85">
        <v>95402</v>
      </c>
      <c r="L14" s="85">
        <v>12123</v>
      </c>
      <c r="M14" s="85">
        <v>107525</v>
      </c>
      <c r="N14" s="48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6" s="17" customFormat="1" ht="21" customHeight="1">
      <c r="A15" s="84" t="s">
        <v>10</v>
      </c>
      <c r="B15" s="86">
        <v>22742</v>
      </c>
      <c r="C15" s="86">
        <v>470</v>
      </c>
      <c r="D15" s="86">
        <v>23212</v>
      </c>
      <c r="E15" s="86">
        <v>19492</v>
      </c>
      <c r="F15" s="86">
        <v>1996</v>
      </c>
      <c r="G15" s="86">
        <v>21488</v>
      </c>
      <c r="H15" s="86">
        <v>50731</v>
      </c>
      <c r="I15" s="86">
        <v>7624</v>
      </c>
      <c r="J15" s="86">
        <v>58355</v>
      </c>
      <c r="K15" s="86">
        <v>92965</v>
      </c>
      <c r="L15" s="86">
        <v>10090</v>
      </c>
      <c r="M15" s="86">
        <v>103055</v>
      </c>
      <c r="N15" s="48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 spans="1:26" s="17" customFormat="1" ht="21" customHeight="1">
      <c r="A16" s="84" t="s">
        <v>2</v>
      </c>
      <c r="B16" s="85">
        <v>4909</v>
      </c>
      <c r="C16" s="85">
        <v>2197</v>
      </c>
      <c r="D16" s="85">
        <v>7106</v>
      </c>
      <c r="E16" s="85">
        <v>4829</v>
      </c>
      <c r="F16" s="85">
        <v>462</v>
      </c>
      <c r="G16" s="85">
        <v>5291</v>
      </c>
      <c r="H16" s="85">
        <v>7445</v>
      </c>
      <c r="I16" s="85">
        <v>1343</v>
      </c>
      <c r="J16" s="85">
        <v>8788</v>
      </c>
      <c r="K16" s="85">
        <v>17183</v>
      </c>
      <c r="L16" s="85">
        <v>4002</v>
      </c>
      <c r="M16" s="85">
        <v>21185</v>
      </c>
      <c r="N16" s="48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pans="1:26" s="17" customFormat="1" ht="21" customHeight="1">
      <c r="A17" s="84" t="s">
        <v>11</v>
      </c>
      <c r="B17" s="86">
        <v>11604</v>
      </c>
      <c r="C17" s="86">
        <v>1024</v>
      </c>
      <c r="D17" s="86">
        <v>12628</v>
      </c>
      <c r="E17" s="86">
        <v>7787</v>
      </c>
      <c r="F17" s="86">
        <v>7842</v>
      </c>
      <c r="G17" s="86">
        <v>15629</v>
      </c>
      <c r="H17" s="86">
        <v>72048</v>
      </c>
      <c r="I17" s="86">
        <v>40811</v>
      </c>
      <c r="J17" s="86">
        <v>112859</v>
      </c>
      <c r="K17" s="86">
        <v>91439</v>
      </c>
      <c r="L17" s="86">
        <v>49677</v>
      </c>
      <c r="M17" s="86">
        <v>141116</v>
      </c>
      <c r="N17" s="48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s="17" customFormat="1" ht="21" customHeight="1">
      <c r="A18" s="84" t="s">
        <v>12</v>
      </c>
      <c r="B18" s="85">
        <v>16189</v>
      </c>
      <c r="C18" s="85">
        <v>3361</v>
      </c>
      <c r="D18" s="85">
        <v>19550</v>
      </c>
      <c r="E18" s="85">
        <v>29817</v>
      </c>
      <c r="F18" s="85">
        <v>4050</v>
      </c>
      <c r="G18" s="85">
        <v>33867</v>
      </c>
      <c r="H18" s="85">
        <v>40019</v>
      </c>
      <c r="I18" s="85">
        <v>4450</v>
      </c>
      <c r="J18" s="85">
        <v>44469</v>
      </c>
      <c r="K18" s="85">
        <v>86025</v>
      </c>
      <c r="L18" s="85">
        <v>11861</v>
      </c>
      <c r="M18" s="85">
        <v>97886</v>
      </c>
      <c r="N18" s="48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s="17" customFormat="1" ht="21" customHeight="1">
      <c r="A19" s="84" t="s">
        <v>13</v>
      </c>
      <c r="B19" s="86">
        <v>4575</v>
      </c>
      <c r="C19" s="86">
        <v>1506</v>
      </c>
      <c r="D19" s="86">
        <v>6081</v>
      </c>
      <c r="E19" s="86">
        <v>1492</v>
      </c>
      <c r="F19" s="86">
        <v>330</v>
      </c>
      <c r="G19" s="86">
        <v>1822</v>
      </c>
      <c r="H19" s="86">
        <v>24788</v>
      </c>
      <c r="I19" s="86">
        <v>5523</v>
      </c>
      <c r="J19" s="86">
        <v>30311</v>
      </c>
      <c r="K19" s="86">
        <v>30855</v>
      </c>
      <c r="L19" s="86">
        <v>7359</v>
      </c>
      <c r="M19" s="86">
        <v>38214</v>
      </c>
      <c r="N19" s="48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s="17" customFormat="1" ht="21" customHeight="1">
      <c r="A20" s="84" t="s">
        <v>14</v>
      </c>
      <c r="B20" s="85">
        <v>9560</v>
      </c>
      <c r="C20" s="85">
        <v>916</v>
      </c>
      <c r="D20" s="85">
        <v>10476</v>
      </c>
      <c r="E20" s="85">
        <v>13163</v>
      </c>
      <c r="F20" s="85">
        <v>0</v>
      </c>
      <c r="G20" s="85">
        <v>13163</v>
      </c>
      <c r="H20" s="85">
        <v>33011</v>
      </c>
      <c r="I20" s="85">
        <v>4999</v>
      </c>
      <c r="J20" s="85">
        <v>38010</v>
      </c>
      <c r="K20" s="85">
        <v>55734</v>
      </c>
      <c r="L20" s="85">
        <v>5915</v>
      </c>
      <c r="M20" s="85">
        <v>61649</v>
      </c>
      <c r="N20" s="48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s="17" customFormat="1" ht="21" customHeight="1">
      <c r="A21" s="84" t="s">
        <v>23</v>
      </c>
      <c r="B21" s="87">
        <v>294682</v>
      </c>
      <c r="C21" s="87">
        <v>48503</v>
      </c>
      <c r="D21" s="87">
        <v>343185</v>
      </c>
      <c r="E21" s="87">
        <v>414912</v>
      </c>
      <c r="F21" s="87">
        <v>92607</v>
      </c>
      <c r="G21" s="87">
        <v>507519</v>
      </c>
      <c r="H21" s="87">
        <v>3332011</v>
      </c>
      <c r="I21" s="87">
        <v>859602</v>
      </c>
      <c r="J21" s="87">
        <v>4191613</v>
      </c>
      <c r="K21" s="87">
        <v>4041605</v>
      </c>
      <c r="L21" s="87">
        <v>1000712</v>
      </c>
      <c r="M21" s="87">
        <v>5042317</v>
      </c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s="14" customFormat="1" ht="21" customHeight="1">
      <c r="A22" s="264" t="s">
        <v>100</v>
      </c>
      <c r="B22" s="265"/>
      <c r="C22" s="265"/>
      <c r="D22" s="288"/>
      <c r="E22" s="289"/>
      <c r="F22" s="289"/>
      <c r="G22" s="288"/>
      <c r="H22" s="289"/>
      <c r="I22" s="289"/>
      <c r="J22" s="288"/>
      <c r="K22" s="289"/>
      <c r="L22" s="289"/>
      <c r="M22" s="215" t="s">
        <v>19</v>
      </c>
      <c r="N22" s="24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21" customHeight="1">
      <c r="M23" s="50"/>
      <c r="N23" s="25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21" customHeight="1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ht="21" customHeight="1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21" customHeight="1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ht="21" customHeight="1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21" customHeight="1"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26" ht="21" customHeight="1"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26" ht="21" customHeight="1"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26" ht="21" customHeight="1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26" ht="21" customHeight="1"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2:13" ht="21" customHeight="1"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2:13" ht="21" customHeight="1"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2:13" ht="21" customHeight="1"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2:13" ht="21" customHeight="1"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2:13" ht="21" customHeight="1"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2:13" ht="21" customHeight="1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2:13" ht="21" customHeight="1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2:13" ht="21" customHeight="1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2:13" ht="21" customHeight="1"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2:13" ht="21" customHeight="1"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</sheetData>
  <mergeCells count="12">
    <mergeCell ref="A3:M4"/>
    <mergeCell ref="N6:O7"/>
    <mergeCell ref="A5:C5"/>
    <mergeCell ref="A22:C22"/>
    <mergeCell ref="D22:F22"/>
    <mergeCell ref="G22:I22"/>
    <mergeCell ref="J22:L22"/>
    <mergeCell ref="A6:A7"/>
    <mergeCell ref="K6:M6"/>
    <mergeCell ref="B6:D6"/>
    <mergeCell ref="E6:G6"/>
    <mergeCell ref="H6:J6"/>
  </mergeCells>
  <hyperlinks>
    <hyperlink ref="M22" location="' الفهرس'!A1" display="عودة للفهرس" xr:uid="{B5229D27-7B46-4986-9BE5-8C23F2181E21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ورقة23"/>
  <dimension ref="A1:Q28"/>
  <sheetViews>
    <sheetView showGridLines="0" rightToLeft="1" view="pageBreakPreview" zoomScale="90" zoomScaleNormal="80" zoomScaleSheetLayoutView="90" zoomScalePageLayoutView="70" workbookViewId="0">
      <selection sqref="A1:P12"/>
    </sheetView>
  </sheetViews>
  <sheetFormatPr defaultColWidth="16.7265625" defaultRowHeight="21" customHeight="1"/>
  <cols>
    <col min="1" max="16384" width="16.7265625" style="4"/>
  </cols>
  <sheetData>
    <row r="1" spans="1:17" ht="21" customHeight="1">
      <c r="A1" s="16"/>
      <c r="B1" s="16"/>
    </row>
    <row r="2" spans="1:17" s="13" customFormat="1" ht="28.15" customHeight="1">
      <c r="A2" s="16"/>
      <c r="B2" s="16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7" s="13" customFormat="1" ht="21" customHeight="1">
      <c r="A3" s="287" t="s">
        <v>55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</row>
    <row r="4" spans="1:17" s="5" customFormat="1" ht="21" customHeight="1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</row>
    <row r="5" spans="1:17" s="3" customFormat="1" ht="21" customHeight="1">
      <c r="A5" s="280" t="s">
        <v>144</v>
      </c>
      <c r="B5" s="281"/>
      <c r="C5" s="281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7" s="22" customFormat="1" ht="21" customHeight="1">
      <c r="A6" s="285" t="s">
        <v>62</v>
      </c>
      <c r="B6" s="293" t="s">
        <v>15</v>
      </c>
      <c r="C6" s="294"/>
      <c r="D6" s="295"/>
      <c r="E6" s="293" t="s">
        <v>16</v>
      </c>
      <c r="F6" s="294"/>
      <c r="G6" s="295"/>
      <c r="H6" s="293" t="s">
        <v>17</v>
      </c>
      <c r="I6" s="294"/>
      <c r="J6" s="295"/>
      <c r="K6" s="293" t="s">
        <v>80</v>
      </c>
      <c r="L6" s="294"/>
      <c r="M6" s="295"/>
      <c r="N6" s="293" t="s">
        <v>23</v>
      </c>
      <c r="O6" s="294"/>
      <c r="P6" s="295"/>
      <c r="Q6" s="292"/>
    </row>
    <row r="7" spans="1:17" s="22" customFormat="1" ht="21" customHeight="1">
      <c r="A7" s="286"/>
      <c r="B7" s="88" t="str">
        <f>'1.4'!B7</f>
        <v>ذكور</v>
      </c>
      <c r="C7" s="88" t="str">
        <f>'1.4'!C7</f>
        <v>إناث</v>
      </c>
      <c r="D7" s="88" t="str">
        <f>'1.4'!D7</f>
        <v>الإجمالي</v>
      </c>
      <c r="E7" s="88" t="str">
        <f>'1.4'!E7</f>
        <v>ذكور</v>
      </c>
      <c r="F7" s="88" t="str">
        <f>'1.4'!F7</f>
        <v>إناث</v>
      </c>
      <c r="G7" s="88" t="str">
        <f>'1.4'!G7</f>
        <v>الإجمالي</v>
      </c>
      <c r="H7" s="88" t="str">
        <f>'1.4'!H7</f>
        <v>ذكور</v>
      </c>
      <c r="I7" s="88" t="str">
        <f>'1.4'!I7</f>
        <v>إناث</v>
      </c>
      <c r="J7" s="88" t="str">
        <f>'1.4'!J7</f>
        <v>الإجمالي</v>
      </c>
      <c r="K7" s="88" t="str">
        <f>'1.4'!E7</f>
        <v>ذكور</v>
      </c>
      <c r="L7" s="88" t="str">
        <f>'1.4'!F7</f>
        <v>إناث</v>
      </c>
      <c r="M7" s="88" t="str">
        <f>'1.4'!G7</f>
        <v>الإجمالي</v>
      </c>
      <c r="N7" s="88" t="str">
        <f>'1.4'!K7</f>
        <v>ذكور</v>
      </c>
      <c r="O7" s="88" t="str">
        <f>'1.4'!L7</f>
        <v>إناث</v>
      </c>
      <c r="P7" s="88" t="str">
        <f>'1.4'!M7</f>
        <v>الإجمالي</v>
      </c>
      <c r="Q7" s="292"/>
    </row>
    <row r="8" spans="1:17" s="22" customFormat="1" ht="21" customHeight="1">
      <c r="A8" s="84" t="str">
        <f>'1.4'!$B$6</f>
        <v>يناير</v>
      </c>
      <c r="B8" s="85">
        <v>466235</v>
      </c>
      <c r="C8" s="85">
        <v>197836</v>
      </c>
      <c r="D8" s="85">
        <v>664071</v>
      </c>
      <c r="E8" s="85">
        <v>16103</v>
      </c>
      <c r="F8" s="85">
        <v>2811</v>
      </c>
      <c r="G8" s="85">
        <v>18914</v>
      </c>
      <c r="H8" s="85">
        <v>450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482788</v>
      </c>
      <c r="O8" s="85">
        <v>200647</v>
      </c>
      <c r="P8" s="85">
        <v>683435</v>
      </c>
      <c r="Q8" s="292"/>
    </row>
    <row r="9" spans="1:17" s="22" customFormat="1" ht="21" customHeight="1">
      <c r="A9" s="84" t="str">
        <f>'1.4'!$E$6</f>
        <v>فبراير</v>
      </c>
      <c r="B9" s="86">
        <v>616351</v>
      </c>
      <c r="C9" s="86">
        <v>313343</v>
      </c>
      <c r="D9" s="86">
        <v>929694</v>
      </c>
      <c r="E9" s="86">
        <v>29065</v>
      </c>
      <c r="F9" s="86">
        <v>10932</v>
      </c>
      <c r="G9" s="86">
        <v>39997</v>
      </c>
      <c r="H9" s="86">
        <v>1121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646537</v>
      </c>
      <c r="O9" s="86">
        <v>324275</v>
      </c>
      <c r="P9" s="86">
        <v>970812</v>
      </c>
      <c r="Q9" s="28"/>
    </row>
    <row r="10" spans="1:17" s="22" customFormat="1" ht="21" customHeight="1">
      <c r="A10" s="84" t="str">
        <f>'1.4'!$H$6</f>
        <v>مارس</v>
      </c>
      <c r="B10" s="85">
        <v>4683610</v>
      </c>
      <c r="C10" s="85">
        <v>2153704</v>
      </c>
      <c r="D10" s="85">
        <v>6837314</v>
      </c>
      <c r="E10" s="85">
        <v>136648</v>
      </c>
      <c r="F10" s="85">
        <v>32887</v>
      </c>
      <c r="G10" s="85">
        <v>169535</v>
      </c>
      <c r="H10" s="85">
        <v>22076</v>
      </c>
      <c r="I10" s="85">
        <v>6829</v>
      </c>
      <c r="J10" s="85">
        <v>27262</v>
      </c>
      <c r="K10" s="85">
        <v>5590</v>
      </c>
      <c r="L10" s="85">
        <v>3276</v>
      </c>
      <c r="M10" s="85">
        <v>8572</v>
      </c>
      <c r="N10" s="85">
        <v>4847924</v>
      </c>
      <c r="O10" s="85">
        <v>2196696</v>
      </c>
      <c r="P10" s="85">
        <v>7044620</v>
      </c>
      <c r="Q10" s="28"/>
    </row>
    <row r="11" spans="1:17" s="22" customFormat="1" ht="21" customHeight="1">
      <c r="A11" s="84" t="s">
        <v>23</v>
      </c>
      <c r="B11" s="87">
        <v>5766196</v>
      </c>
      <c r="C11" s="87">
        <v>2664883</v>
      </c>
      <c r="D11" s="87">
        <v>8431079</v>
      </c>
      <c r="E11" s="87">
        <v>181816</v>
      </c>
      <c r="F11" s="87">
        <v>46630</v>
      </c>
      <c r="G11" s="87">
        <v>228446</v>
      </c>
      <c r="H11" s="87">
        <v>23647</v>
      </c>
      <c r="I11" s="87">
        <v>6829</v>
      </c>
      <c r="J11" s="87">
        <v>27262</v>
      </c>
      <c r="K11" s="87">
        <v>5590</v>
      </c>
      <c r="L11" s="87">
        <v>3276</v>
      </c>
      <c r="M11" s="87">
        <v>8572</v>
      </c>
      <c r="N11" s="87">
        <v>5977249</v>
      </c>
      <c r="O11" s="87">
        <v>2721618</v>
      </c>
      <c r="P11" s="87">
        <v>8698867</v>
      </c>
      <c r="Q11" s="28"/>
    </row>
    <row r="12" spans="1:17" s="14" customFormat="1" ht="21" customHeight="1">
      <c r="A12" s="264" t="s">
        <v>100</v>
      </c>
      <c r="B12" s="265"/>
      <c r="C12" s="265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70"/>
      <c r="P12" s="215" t="s">
        <v>19</v>
      </c>
      <c r="Q12" s="26"/>
    </row>
    <row r="13" spans="1:17" ht="21" customHeight="1">
      <c r="N13" s="68"/>
      <c r="O13" s="68"/>
      <c r="P13" s="68"/>
    </row>
    <row r="14" spans="1:17" ht="21" customHeight="1"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O14" s="69"/>
    </row>
    <row r="15" spans="1:17" ht="21" customHeight="1"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1:17" ht="21" customHeight="1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2:16" ht="21" customHeight="1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2:16" ht="21" customHeight="1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2:16" ht="21" customHeight="1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2:16" ht="21" customHeight="1"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2:16" ht="21" customHeight="1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2:16" ht="21" customHeight="1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2:16" ht="21" customHeight="1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5" spans="2:16" ht="21" customHeight="1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2:16" ht="21" customHeight="1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2:16" ht="21" customHeight="1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2:16" ht="21" customHeight="1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</row>
  </sheetData>
  <protectedRanges>
    <protectedRange sqref="A3 B4:P4" name="نطاق1"/>
    <protectedRange sqref="A9:A10 A6:P8 B9:P11" name="نطاق1_1_2"/>
  </protectedRanges>
  <mergeCells count="10">
    <mergeCell ref="A3:P4"/>
    <mergeCell ref="A5:C5"/>
    <mergeCell ref="A12:C12"/>
    <mergeCell ref="Q6:Q8"/>
    <mergeCell ref="A6:A7"/>
    <mergeCell ref="B6:D6"/>
    <mergeCell ref="E6:G6"/>
    <mergeCell ref="H6:J6"/>
    <mergeCell ref="N6:P6"/>
    <mergeCell ref="K6:M6"/>
  </mergeCells>
  <hyperlinks>
    <hyperlink ref="P12" location="' الفهرس'!A1" display="عودة للفهرس" xr:uid="{C8937528-F8DE-4E14-BF9A-2A18544E473F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ورقة26"/>
  <dimension ref="A1:S23"/>
  <sheetViews>
    <sheetView showGridLines="0" rightToLeft="1" view="pageBreakPreview" zoomScale="90" zoomScaleNormal="86" zoomScaleSheetLayoutView="90" zoomScalePageLayoutView="70" workbookViewId="0"/>
  </sheetViews>
  <sheetFormatPr defaultColWidth="16.7265625" defaultRowHeight="21" customHeight="1"/>
  <cols>
    <col min="1" max="16384" width="16.7265625" style="4"/>
  </cols>
  <sheetData>
    <row r="1" spans="1:19" ht="21" customHeight="1">
      <c r="A1" s="27"/>
      <c r="B1" s="27"/>
    </row>
    <row r="2" spans="1:19" s="2" customFormat="1" ht="24" customHeight="1">
      <c r="A2" s="27"/>
      <c r="B2" s="2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38"/>
      <c r="S2" s="39"/>
    </row>
    <row r="3" spans="1:19" s="2" customFormat="1" ht="21" customHeight="1">
      <c r="A3" s="296" t="s">
        <v>63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38"/>
      <c r="S3" s="39"/>
    </row>
    <row r="4" spans="1:19" s="5" customFormat="1" ht="21" customHeight="1">
      <c r="A4" s="296"/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</row>
    <row r="5" spans="1:19" s="3" customFormat="1" ht="21" customHeight="1">
      <c r="A5" s="280" t="s">
        <v>145</v>
      </c>
      <c r="B5" s="281"/>
      <c r="C5" s="281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9" ht="21" customHeight="1">
      <c r="A6" s="285" t="s">
        <v>62</v>
      </c>
      <c r="B6" s="293" t="s">
        <v>15</v>
      </c>
      <c r="C6" s="294"/>
      <c r="D6" s="295"/>
      <c r="E6" s="293" t="s">
        <v>16</v>
      </c>
      <c r="F6" s="294"/>
      <c r="G6" s="295"/>
      <c r="H6" s="293" t="s">
        <v>17</v>
      </c>
      <c r="I6" s="294"/>
      <c r="J6" s="295"/>
      <c r="K6" s="293" t="s">
        <v>80</v>
      </c>
      <c r="L6" s="294"/>
      <c r="M6" s="295"/>
      <c r="N6" s="293" t="s">
        <v>23</v>
      </c>
      <c r="O6" s="294"/>
      <c r="P6" s="295"/>
      <c r="Q6" s="290"/>
      <c r="R6" s="291"/>
    </row>
    <row r="7" spans="1:19" ht="21" customHeight="1">
      <c r="A7" s="286"/>
      <c r="B7" s="88" t="str">
        <f>'1.4'!B7</f>
        <v>ذكور</v>
      </c>
      <c r="C7" s="88" t="str">
        <f>'1.4'!C7</f>
        <v>إناث</v>
      </c>
      <c r="D7" s="88" t="str">
        <f>'1.4'!D7</f>
        <v>الإجمالي</v>
      </c>
      <c r="E7" s="88" t="str">
        <f>'1.4'!E7</f>
        <v>ذكور</v>
      </c>
      <c r="F7" s="88" t="str">
        <f>'1.4'!F7</f>
        <v>إناث</v>
      </c>
      <c r="G7" s="88" t="str">
        <f>'1.4'!G7</f>
        <v>الإجمالي</v>
      </c>
      <c r="H7" s="88" t="str">
        <f>'1.4'!H7</f>
        <v>ذكور</v>
      </c>
      <c r="I7" s="88" t="str">
        <f>'1.4'!I7</f>
        <v>إناث</v>
      </c>
      <c r="J7" s="88" t="str">
        <f>'1.4'!J7</f>
        <v>الإجمالي</v>
      </c>
      <c r="K7" s="88" t="str">
        <f>'1.4'!E7</f>
        <v>ذكور</v>
      </c>
      <c r="L7" s="88" t="str">
        <f>'1.4'!F7</f>
        <v>إناث</v>
      </c>
      <c r="M7" s="88" t="str">
        <f>'1.4'!G7</f>
        <v>الإجمالي</v>
      </c>
      <c r="N7" s="88" t="str">
        <f>'1.4'!K7</f>
        <v>ذكور</v>
      </c>
      <c r="O7" s="88" t="str">
        <f>'1.4'!L7</f>
        <v>إناث</v>
      </c>
      <c r="P7" s="88" t="str">
        <f>'1.4'!M7</f>
        <v>الإجمالي</v>
      </c>
      <c r="Q7" s="290"/>
      <c r="R7" s="291"/>
    </row>
    <row r="8" spans="1:19" ht="21" customHeight="1">
      <c r="A8" s="84" t="s">
        <v>20</v>
      </c>
      <c r="B8" s="85">
        <v>179733</v>
      </c>
      <c r="C8" s="85">
        <v>150839</v>
      </c>
      <c r="D8" s="85">
        <v>330572</v>
      </c>
      <c r="E8" s="85">
        <v>7923</v>
      </c>
      <c r="F8" s="85">
        <v>1305</v>
      </c>
      <c r="G8" s="85">
        <v>9228</v>
      </c>
      <c r="H8" s="85">
        <v>450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188106</v>
      </c>
      <c r="O8" s="85">
        <v>152144</v>
      </c>
      <c r="P8" s="85">
        <v>340250</v>
      </c>
      <c r="Q8" s="290"/>
      <c r="R8" s="291"/>
    </row>
    <row r="9" spans="1:19" ht="21" customHeight="1">
      <c r="A9" s="84" t="s">
        <v>21</v>
      </c>
      <c r="B9" s="86">
        <v>224900</v>
      </c>
      <c r="C9" s="86">
        <v>228734</v>
      </c>
      <c r="D9" s="86">
        <v>453634</v>
      </c>
      <c r="E9" s="86">
        <v>5604</v>
      </c>
      <c r="F9" s="86">
        <v>2934</v>
      </c>
      <c r="G9" s="86">
        <v>8538</v>
      </c>
      <c r="H9" s="86">
        <v>1121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231625</v>
      </c>
      <c r="O9" s="86">
        <v>231668</v>
      </c>
      <c r="P9" s="86">
        <v>463293</v>
      </c>
      <c r="Q9" s="30"/>
      <c r="R9" s="28"/>
    </row>
    <row r="10" spans="1:19" ht="21" customHeight="1">
      <c r="A10" s="84" t="s">
        <v>22</v>
      </c>
      <c r="B10" s="85">
        <v>1494928</v>
      </c>
      <c r="C10" s="85">
        <v>1315490</v>
      </c>
      <c r="D10" s="85">
        <v>2810418</v>
      </c>
      <c r="E10" s="85">
        <v>19048</v>
      </c>
      <c r="F10" s="85">
        <v>18842</v>
      </c>
      <c r="G10" s="85">
        <v>37890</v>
      </c>
      <c r="H10" s="85">
        <v>1643</v>
      </c>
      <c r="I10" s="85">
        <v>2160</v>
      </c>
      <c r="J10" s="85">
        <v>2160</v>
      </c>
      <c r="K10" s="85">
        <v>294</v>
      </c>
      <c r="L10" s="85">
        <v>602</v>
      </c>
      <c r="M10" s="85">
        <v>602</v>
      </c>
      <c r="N10" s="85">
        <v>1515913</v>
      </c>
      <c r="O10" s="85">
        <v>1337094</v>
      </c>
      <c r="P10" s="85">
        <v>2853007</v>
      </c>
      <c r="Q10" s="30"/>
      <c r="R10" s="28"/>
    </row>
    <row r="11" spans="1:19" ht="21" customHeight="1">
      <c r="A11" s="84" t="s">
        <v>23</v>
      </c>
      <c r="B11" s="87">
        <v>1899561</v>
      </c>
      <c r="C11" s="87">
        <v>1695063</v>
      </c>
      <c r="D11" s="87">
        <v>3594624</v>
      </c>
      <c r="E11" s="87">
        <v>32575</v>
      </c>
      <c r="F11" s="87">
        <v>23081</v>
      </c>
      <c r="G11" s="87">
        <v>55656</v>
      </c>
      <c r="H11" s="87">
        <v>3214</v>
      </c>
      <c r="I11" s="87">
        <v>2160</v>
      </c>
      <c r="J11" s="87">
        <v>2160</v>
      </c>
      <c r="K11" s="87">
        <v>294</v>
      </c>
      <c r="L11" s="87">
        <v>602</v>
      </c>
      <c r="M11" s="87">
        <v>602</v>
      </c>
      <c r="N11" s="87">
        <v>1935644</v>
      </c>
      <c r="O11" s="87">
        <v>1720906</v>
      </c>
      <c r="P11" s="87">
        <v>3656550</v>
      </c>
      <c r="Q11" s="76"/>
      <c r="R11" s="28"/>
    </row>
    <row r="12" spans="1:19" s="37" customFormat="1" ht="21" customHeight="1">
      <c r="A12" s="264" t="s">
        <v>100</v>
      </c>
      <c r="B12" s="265"/>
      <c r="C12" s="265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215" t="s">
        <v>19</v>
      </c>
      <c r="Q12" s="26"/>
    </row>
    <row r="13" spans="1:19" ht="21" customHeight="1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5" spans="1:19" ht="21" customHeight="1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19" ht="21" customHeight="1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2:16" ht="21" customHeight="1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2:16" ht="21" customHeight="1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2:16" ht="21" customHeight="1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</row>
    <row r="20" spans="2:16" ht="21" customHeight="1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2:16" ht="21" customHeight="1">
      <c r="L21" s="44"/>
      <c r="M21" s="44"/>
    </row>
    <row r="22" spans="2:16" ht="21" customHeight="1">
      <c r="L22" s="44"/>
      <c r="M22" s="44"/>
    </row>
    <row r="23" spans="2:16" ht="21" customHeight="1">
      <c r="L23" s="44"/>
      <c r="M23" s="44"/>
    </row>
  </sheetData>
  <protectedRanges>
    <protectedRange sqref="A3 B4:P4" name="نطاق1_3"/>
    <protectedRange sqref="A5:P5" name="نطاق1_3_1"/>
    <protectedRange sqref="A6:A7" name="نطاق1_1_2"/>
    <protectedRange sqref="A8:P8 A9:O10 P9:P11" name="نطاق1_1_2_1"/>
    <protectedRange sqref="B6:P7" name="نطاق1_1_2_2"/>
  </protectedRanges>
  <mergeCells count="10">
    <mergeCell ref="A3:P4"/>
    <mergeCell ref="A5:C5"/>
    <mergeCell ref="A12:C12"/>
    <mergeCell ref="Q6:R8"/>
    <mergeCell ref="A6:A7"/>
    <mergeCell ref="H6:J6"/>
    <mergeCell ref="K6:M6"/>
    <mergeCell ref="N6:P6"/>
    <mergeCell ref="B6:D6"/>
    <mergeCell ref="E6:G6"/>
  </mergeCells>
  <hyperlinks>
    <hyperlink ref="P12" location="' الفهرس'!A1" display="عودة للفهرس" xr:uid="{6324590E-F734-484E-86C6-6506FEE123D5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ورقة29"/>
  <dimension ref="A1:R22"/>
  <sheetViews>
    <sheetView showGridLines="0" rightToLeft="1" view="pageBreakPreview" zoomScale="90" zoomScaleNormal="87" zoomScaleSheetLayoutView="90" zoomScalePageLayoutView="70" workbookViewId="0">
      <selection sqref="A1:P12"/>
    </sheetView>
  </sheetViews>
  <sheetFormatPr defaultColWidth="16.7265625" defaultRowHeight="21" customHeight="1"/>
  <cols>
    <col min="1" max="16384" width="16.7265625" style="4"/>
  </cols>
  <sheetData>
    <row r="1" spans="1:18" ht="21" customHeight="1">
      <c r="A1" s="27"/>
      <c r="B1" s="27"/>
      <c r="C1" s="43"/>
      <c r="D1" s="43"/>
      <c r="E1" s="12"/>
    </row>
    <row r="2" spans="1:18" s="13" customFormat="1" ht="25.9" customHeight="1">
      <c r="A2" s="27"/>
      <c r="B2" s="27"/>
      <c r="C2" s="43"/>
      <c r="D2" s="43"/>
      <c r="E2" s="4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8" s="13" customFormat="1" ht="21" customHeight="1">
      <c r="A3" s="287" t="s">
        <v>73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</row>
    <row r="4" spans="1:18" s="5" customFormat="1" ht="25.15" customHeight="1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</row>
    <row r="5" spans="1:18" s="3" customFormat="1" ht="21" customHeight="1">
      <c r="A5" s="297" t="s">
        <v>146</v>
      </c>
      <c r="B5" s="297"/>
      <c r="C5" s="297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</row>
    <row r="6" spans="1:18" ht="21" customHeight="1">
      <c r="A6" s="298" t="s">
        <v>62</v>
      </c>
      <c r="B6" s="298" t="s">
        <v>15</v>
      </c>
      <c r="C6" s="298"/>
      <c r="D6" s="298"/>
      <c r="E6" s="298" t="s">
        <v>16</v>
      </c>
      <c r="F6" s="298"/>
      <c r="G6" s="298"/>
      <c r="H6" s="298" t="s">
        <v>17</v>
      </c>
      <c r="I6" s="298"/>
      <c r="J6" s="298"/>
      <c r="K6" s="298" t="s">
        <v>80</v>
      </c>
      <c r="L6" s="298"/>
      <c r="M6" s="298"/>
      <c r="N6" s="298" t="s">
        <v>23</v>
      </c>
      <c r="O6" s="298"/>
      <c r="P6" s="298"/>
      <c r="Q6" s="290"/>
      <c r="R6" s="291"/>
    </row>
    <row r="7" spans="1:18" ht="21" customHeight="1">
      <c r="A7" s="298"/>
      <c r="B7" s="88" t="str">
        <f>'1.4'!B7</f>
        <v>ذكور</v>
      </c>
      <c r="C7" s="88" t="str">
        <f>'1.4'!C7</f>
        <v>إناث</v>
      </c>
      <c r="D7" s="88" t="str">
        <f>'1.4'!D7</f>
        <v>الإجمالي</v>
      </c>
      <c r="E7" s="88" t="str">
        <f>'1.4'!E7</f>
        <v>ذكور</v>
      </c>
      <c r="F7" s="88" t="str">
        <f>'1.4'!F7</f>
        <v>إناث</v>
      </c>
      <c r="G7" s="88" t="str">
        <f>'1.4'!G7</f>
        <v>الإجمالي</v>
      </c>
      <c r="H7" s="88" t="str">
        <f>'1.4'!H7</f>
        <v>ذكور</v>
      </c>
      <c r="I7" s="88" t="str">
        <f>'1.4'!I7</f>
        <v>إناث</v>
      </c>
      <c r="J7" s="88" t="str">
        <f>'1.4'!J7</f>
        <v>الإجمالي</v>
      </c>
      <c r="K7" s="88" t="str">
        <f>'1.4'!E7</f>
        <v>ذكور</v>
      </c>
      <c r="L7" s="88" t="str">
        <f>'1.4'!F7</f>
        <v>إناث</v>
      </c>
      <c r="M7" s="88" t="str">
        <f>'1.4'!G7</f>
        <v>الإجمالي</v>
      </c>
      <c r="N7" s="88" t="str">
        <f>'1.4'!K7</f>
        <v>ذكور</v>
      </c>
      <c r="O7" s="88" t="str">
        <f>'1.4'!L7</f>
        <v>إناث</v>
      </c>
      <c r="P7" s="88" t="str">
        <f>'1.4'!M7</f>
        <v>الإجمالي</v>
      </c>
      <c r="Q7" s="290"/>
      <c r="R7" s="291"/>
    </row>
    <row r="8" spans="1:18" ht="21" customHeight="1">
      <c r="A8" s="84" t="s">
        <v>20</v>
      </c>
      <c r="B8" s="85">
        <v>286502</v>
      </c>
      <c r="C8" s="85">
        <v>46997</v>
      </c>
      <c r="D8" s="85">
        <v>333499</v>
      </c>
      <c r="E8" s="85">
        <v>8180</v>
      </c>
      <c r="F8" s="85">
        <v>1506</v>
      </c>
      <c r="G8" s="85">
        <v>9686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294682</v>
      </c>
      <c r="O8" s="85">
        <v>48503</v>
      </c>
      <c r="P8" s="85">
        <v>343185</v>
      </c>
      <c r="Q8" s="290"/>
      <c r="R8" s="291"/>
    </row>
    <row r="9" spans="1:18" ht="21" customHeight="1">
      <c r="A9" s="84" t="s">
        <v>21</v>
      </c>
      <c r="B9" s="86">
        <v>391451</v>
      </c>
      <c r="C9" s="86">
        <v>84609</v>
      </c>
      <c r="D9" s="86">
        <v>476060</v>
      </c>
      <c r="E9" s="86">
        <v>23461</v>
      </c>
      <c r="F9" s="86">
        <v>7998</v>
      </c>
      <c r="G9" s="86">
        <v>31459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414912</v>
      </c>
      <c r="O9" s="86">
        <v>92607</v>
      </c>
      <c r="P9" s="86">
        <v>507519</v>
      </c>
      <c r="Q9" s="28"/>
      <c r="R9" s="28"/>
    </row>
    <row r="10" spans="1:18" ht="21" customHeight="1">
      <c r="A10" s="84" t="s">
        <v>22</v>
      </c>
      <c r="B10" s="85">
        <v>3188682</v>
      </c>
      <c r="C10" s="85">
        <v>838214</v>
      </c>
      <c r="D10" s="85">
        <v>4026896</v>
      </c>
      <c r="E10" s="85">
        <v>117600</v>
      </c>
      <c r="F10" s="85">
        <v>14045</v>
      </c>
      <c r="G10" s="85">
        <v>131645</v>
      </c>
      <c r="H10" s="85">
        <v>20433</v>
      </c>
      <c r="I10" s="85">
        <v>4669</v>
      </c>
      <c r="J10" s="85">
        <v>25102</v>
      </c>
      <c r="K10" s="85">
        <v>5296</v>
      </c>
      <c r="L10" s="85">
        <v>2674</v>
      </c>
      <c r="M10" s="85">
        <v>7970</v>
      </c>
      <c r="N10" s="85">
        <v>3332011</v>
      </c>
      <c r="O10" s="85">
        <v>859602</v>
      </c>
      <c r="P10" s="85">
        <v>4191613</v>
      </c>
      <c r="Q10" s="28"/>
      <c r="R10" s="28"/>
    </row>
    <row r="11" spans="1:18" ht="21" customHeight="1">
      <c r="A11" s="83" t="s">
        <v>23</v>
      </c>
      <c r="B11" s="89">
        <v>3866635</v>
      </c>
      <c r="C11" s="89">
        <v>969820</v>
      </c>
      <c r="D11" s="89">
        <v>4836455</v>
      </c>
      <c r="E11" s="89">
        <v>149241</v>
      </c>
      <c r="F11" s="89">
        <v>23549</v>
      </c>
      <c r="G11" s="89">
        <v>172790</v>
      </c>
      <c r="H11" s="89">
        <v>20433</v>
      </c>
      <c r="I11" s="89">
        <v>4669</v>
      </c>
      <c r="J11" s="89">
        <v>25102</v>
      </c>
      <c r="K11" s="89">
        <v>5296</v>
      </c>
      <c r="L11" s="89">
        <v>2674</v>
      </c>
      <c r="M11" s="89">
        <v>7970</v>
      </c>
      <c r="N11" s="89">
        <v>4041605</v>
      </c>
      <c r="O11" s="89">
        <v>1000712</v>
      </c>
      <c r="P11" s="89">
        <v>5042317</v>
      </c>
      <c r="Q11" s="76"/>
      <c r="R11" s="28"/>
    </row>
    <row r="12" spans="1:18" s="14" customFormat="1" ht="21" customHeight="1">
      <c r="A12" s="264" t="s">
        <v>100</v>
      </c>
      <c r="B12" s="265"/>
      <c r="C12" s="265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215" t="s">
        <v>19</v>
      </c>
      <c r="Q12" s="36"/>
    </row>
    <row r="14" spans="1:18" ht="21" customHeight="1"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1:18" ht="21" customHeight="1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18" ht="21" customHeight="1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2:16" ht="21" customHeight="1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2:16" ht="21" customHeight="1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2:16" ht="21" customHeight="1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</row>
    <row r="20" spans="2:16" ht="21" customHeight="1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2:16" ht="21" customHeight="1">
      <c r="H21" s="44"/>
      <c r="I21" s="44"/>
      <c r="J21" s="44"/>
      <c r="K21" s="44"/>
      <c r="L21" s="44"/>
    </row>
    <row r="22" spans="2:16" ht="21" customHeight="1">
      <c r="H22" s="44"/>
      <c r="I22" s="44"/>
      <c r="J22" s="44"/>
      <c r="K22" s="44"/>
      <c r="L22" s="44"/>
    </row>
  </sheetData>
  <protectedRanges>
    <protectedRange sqref="A3 B4:P4" name="نطاق1_3"/>
    <protectedRange sqref="A6:A7" name="نطاق1_1_2"/>
    <protectedRange sqref="A8:P10" name="نطاق1_1_2_1"/>
    <protectedRange sqref="B6:P7" name="نطاق1_1_2_2"/>
  </protectedRanges>
  <mergeCells count="10">
    <mergeCell ref="A3:P4"/>
    <mergeCell ref="A5:C5"/>
    <mergeCell ref="A12:C12"/>
    <mergeCell ref="Q6:R8"/>
    <mergeCell ref="A6:A7"/>
    <mergeCell ref="N6:P6"/>
    <mergeCell ref="H6:J6"/>
    <mergeCell ref="K6:M6"/>
    <mergeCell ref="B6:D6"/>
    <mergeCell ref="E6:G6"/>
  </mergeCells>
  <hyperlinks>
    <hyperlink ref="P12" location="' الفهرس'!A1" display="عودة للفهرس" xr:uid="{338A1C89-E7AC-433B-8441-AD2D82DDD98D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Y k w s V Q q 0 j o G l A A A A 9 g A A A B I A H A B D b 2 5 m a W c v U G F j a 2 F n Z S 5 4 b W w g o h g A K K A U A A A A A A A A A A A A A A A A A A A A A A A A A A A A h Y / R C o I w G I V f R X b v N g 3 C 5 H c S 3 S Y E Q n Q 7 5 t K R z t h m 8 9 2 6 6 J F 6 h Y y y u u v y n P M d O O d + v U E + d m 1 w k c a q X m c o w h Q F U o u + U r r O 0 O C O Y Y J y B j s u T r y W w Q R r m 4 5 W Z a h x 7 p w S 4 r 3 H f o F 7 U 5 O Y 0 o g c i m 0 p G t n x U G n r u B Y S f V r V / x Z i s H + N Y T G O a I J X y R J T I L M J h d J f I J 7 2 P t M f E z Z D 6 w Y j G T d h u Q Y y S y D v D + w B U E s D B B Q A A g A I A G J M L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T C x V K I p H u A 4 A A A A R A A A A E w A c A E Z v c m 1 1 b G F z L 1 N l Y 3 R p b 2 4 x L m 0 g o h g A K K A U A A A A A A A A A A A A A A A A A A A A A A A A A A A A K 0 5 N L s n M z 1 M I h t C G 1 g B Q S w E C L Q A U A A I A C A B i T C x V C r S O g a U A A A D 2 A A A A E g A A A A A A A A A A A A A A A A A A A A A A Q 2 9 u Z m l n L 1 B h Y 2 t h Z 2 U u e G 1 s U E s B A i 0 A F A A C A A g A Y k w s V Q / K 6 a u k A A A A 6 Q A A A B M A A A A A A A A A A A A A A A A A 8 Q A A A F t D b 2 5 0 Z W 5 0 X 1 R 5 c G V z X S 5 4 b W x Q S w E C L Q A U A A I A C A B i T C x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s l 0 H / 7 x 4 s k S f g y n c 4 P W o 0 Q A A A A A C A A A A A A A D Z g A A w A A A A B A A A A B R o u x n q i p W g A t i 6 J A L 1 5 w c A A A A A A S A A A C g A A A A E A A A A O z J 0 y P / b f f z 6 m O 3 4 N k H H 3 t Q A A A A r f B s g J 9 B f M e g e 0 W M N 4 d O M o I B Y R T H 4 T n Q v e A 4 Y g k W / k b T g T Y 8 3 2 4 R f p d M Y O + R b W z 3 d U w z 4 Q 9 Q P F 5 f A n 7 I D c 1 U O U R 3 e f u 4 I M d Q J 1 4 3 s S u h F U Y U A A A A n I + E H R P b G t 1 s 7 P D j c L v 2 F k / Z 8 B U = < / D a t a M a s h u p > 
</file>

<file path=customXml/itemProps1.xml><?xml version="1.0" encoding="utf-8"?>
<ds:datastoreItem xmlns:ds="http://schemas.openxmlformats.org/officeDocument/2006/customXml" ds:itemID="{815CAFC3-9270-46BC-9DEE-692F40C7DFC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30</vt:i4>
      </vt:variant>
      <vt:variant>
        <vt:lpstr>النطاقات المسماة</vt:lpstr>
      </vt:variant>
      <vt:variant>
        <vt:i4>30</vt:i4>
      </vt:variant>
    </vt:vector>
  </HeadingPairs>
  <TitlesOfParts>
    <vt:vector size="60" baseType="lpstr">
      <vt:lpstr> الفهرس</vt:lpstr>
      <vt:lpstr>1.0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2.0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' الفهرس'!Print_Area</vt:lpstr>
      <vt:lpstr>'1.0'!Print_Area</vt:lpstr>
      <vt:lpstr>'1.1'!Print_Area</vt:lpstr>
      <vt:lpstr>'1.10'!Print_Area</vt:lpstr>
      <vt:lpstr>'1.11'!Print_Area</vt:lpstr>
      <vt:lpstr>'1.12'!Print_Area</vt:lpstr>
      <vt:lpstr>'1.13'!Print_Area</vt:lpstr>
      <vt:lpstr>'1.2'!Print_Area</vt:lpstr>
      <vt:lpstr>'1.3'!Print_Area</vt:lpstr>
      <vt:lpstr>'1.4'!Print_Area</vt:lpstr>
      <vt:lpstr>'1.5'!Print_Area</vt:lpstr>
      <vt:lpstr>'1.6'!Print_Area</vt:lpstr>
      <vt:lpstr>'1.7'!Print_Area</vt:lpstr>
      <vt:lpstr>'1.8'!Print_Area</vt:lpstr>
      <vt:lpstr>'1.9'!Print_Area</vt:lpstr>
      <vt:lpstr>'2.0'!Print_Area</vt:lpstr>
      <vt:lpstr>'2.1'!Print_Area</vt:lpstr>
      <vt:lpstr>'2.10'!Print_Area</vt:lpstr>
      <vt:lpstr>'2.11'!Print_Area</vt:lpstr>
      <vt:lpstr>'2.12'!Print_Area</vt:lpstr>
      <vt:lpstr>'2.13'!Print_Area</vt:lpstr>
      <vt:lpstr>'2.14'!Print_Area</vt:lpstr>
      <vt:lpstr>'2.2'!Print_Area</vt:lpstr>
      <vt:lpstr>'2.3'!Print_Area</vt:lpstr>
      <vt:lpstr>'2.4'!Print_Area</vt:lpstr>
      <vt:lpstr>'2.5'!Print_Area</vt:lpstr>
      <vt:lpstr>'2.6'!Print_Area</vt:lpstr>
      <vt:lpstr>'2.7'!Print_Area</vt:lpstr>
      <vt:lpstr>'2.8'!Print_Area</vt:lpstr>
      <vt:lpstr>'2.9'!Print_Area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محمد المطيري - Mohammed Almutairi</cp:lastModifiedBy>
  <cp:lastPrinted>2021-10-17T09:50:41Z</cp:lastPrinted>
  <dcterms:created xsi:type="dcterms:W3CDTF">2016-11-30T06:52:29Z</dcterms:created>
  <dcterms:modified xsi:type="dcterms:W3CDTF">2025-08-17T17:14:43Z</dcterms:modified>
</cp:coreProperties>
</file>